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0" yWindow="0" windowWidth="20490" windowHeight="6780"/>
  </bookViews>
  <sheets>
    <sheet name="報告書" sheetId="4" r:id="rId1"/>
    <sheet name="報告概要書" sheetId="36" r:id="rId2"/>
    <sheet name="換気設備" sheetId="1" r:id="rId3"/>
    <sheet name="排煙設備" sheetId="2" r:id="rId4"/>
    <sheet name="非常用の照明装置" sheetId="3" r:id="rId5"/>
    <sheet name="表①無窓居室の換気状態評価表" sheetId="5" r:id="rId6"/>
    <sheet name="表②火気使用室の換気風量測定表" sheetId="6" r:id="rId7"/>
    <sheet name="表③排煙風量測定記録表" sheetId="7" r:id="rId8"/>
    <sheet name="表③-2排煙風量測定記録表 " sheetId="8" r:id="rId9"/>
    <sheet name="表③-3排煙風量測定記録表 " sheetId="9" r:id="rId10"/>
    <sheet name="表④非常用照明照度測定表" sheetId="10" r:id="rId11"/>
    <sheet name="CSV変換用" sheetId="52" r:id="rId12"/>
  </sheets>
  <definedNames>
    <definedName name="リスト_報告書_改善予定年月">報告書!$B$833:$B$896</definedName>
    <definedName name="リスト_報告書_不具合把握年月">報告書!$B$704:$B$825</definedName>
    <definedName name="_xlnm.Print_Area" localSheetId="0">報告書!$A$1:$AU$539</definedName>
    <definedName name="_xlnm._FilterDatabase" localSheetId="1" hidden="1">報告概要書!$L$78:$N$80</definedName>
    <definedName name="_xlnm.Print_Area" localSheetId="1">報告概要書!$A$1:$AU$477</definedName>
    <definedName name="_xlnm.Print_Area" localSheetId="2">換気設備!$A$1:$I$88</definedName>
    <definedName name="_xlnm.Print_Area" localSheetId="3">排煙設備!$A$1:$I$162</definedName>
    <definedName name="_xlnm.Print_Area" localSheetId="4">非常用の照明装置!$A$1:$I$85</definedName>
    <definedName name="_xlnm.Print_Area" localSheetId="5">'表①無窓居室の換気状態評価表'!$A$1:$G$16</definedName>
    <definedName name="_xlnm.Print_Area" localSheetId="10">'表④非常用照明照度測定表'!$A$1:$J$28</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杉田</author>
  </authors>
  <commentList>
    <comment ref="N53" authorId="0">
      <text>
        <r>
          <rPr>
            <sz val="9"/>
            <color indexed="81"/>
            <rFont val="MS P ゴシック"/>
          </rPr>
          <t xml:space="preserve">「都道府県」を記入
</t>
        </r>
      </text>
    </comment>
    <comment ref="U53" authorId="0">
      <text>
        <r>
          <rPr>
            <sz val="9"/>
            <color indexed="81"/>
            <rFont val="MS P ゴシック"/>
          </rPr>
          <t xml:space="preserve">「市区町村」を記入
</t>
        </r>
      </text>
    </comment>
    <comment ref="AB53" authorId="0">
      <text>
        <r>
          <rPr>
            <sz val="9"/>
            <color indexed="81"/>
            <rFont val="MS P ゴシック"/>
          </rPr>
          <t xml:space="preserve">「町名」を記入
</t>
        </r>
      </text>
    </comment>
    <comment ref="AI53" authorId="0">
      <text>
        <r>
          <rPr>
            <sz val="9"/>
            <color indexed="81"/>
            <rFont val="MS P ゴシック"/>
          </rPr>
          <t xml:space="preserve">「その他（丁目、番地等）」を記入
</t>
        </r>
      </text>
    </comment>
  </commentList>
</comments>
</file>

<file path=xl/comments2.xml><?xml version="1.0" encoding="utf-8"?>
<comments xmlns="http://schemas.openxmlformats.org/spreadsheetml/2006/main">
  <authors>
    <author>beec</author>
  </authors>
  <commentList>
    <comment ref="AM4" authorId="0">
      <text>
        <r>
          <rPr>
            <b/>
            <sz val="9"/>
            <color indexed="10"/>
            <rFont val="ＭＳ Ｐゴシック"/>
          </rPr>
          <t xml:space="preserve">この報告概要書シート内のみどり色のセルには、直接入力しないでください。
</t>
        </r>
        <r>
          <rPr>
            <b/>
            <sz val="9"/>
            <color indexed="12"/>
            <rFont val="ＭＳ Ｐゴシック"/>
          </rPr>
          <t>まず、報告書シートを入力してください。</t>
        </r>
        <r>
          <rPr>
            <b/>
            <sz val="9"/>
            <color indexed="10"/>
            <rFont val="ＭＳ Ｐゴシック"/>
          </rPr>
          <t xml:space="preserve">
</t>
        </r>
        <r>
          <rPr>
            <sz val="9"/>
            <color indexed="81"/>
            <rFont val="ＭＳ Ｐゴシック"/>
          </rPr>
          <t>報告書シートに入力したものが、この報告概要書シートに反映されます。（第二面の指摘のない設備については、反映されません。）</t>
        </r>
        <r>
          <rPr>
            <b/>
            <sz val="9"/>
            <color indexed="10"/>
            <rFont val="ＭＳ Ｐゴシック"/>
          </rPr>
          <t xml:space="preserve">
</t>
        </r>
        <r>
          <rPr>
            <b/>
            <sz val="12"/>
            <color indexed="10"/>
            <rFont val="ＭＳ Ｐゴシック"/>
          </rPr>
          <t>ただし、</t>
        </r>
        <r>
          <rPr>
            <b/>
            <u/>
            <sz val="12"/>
            <color indexed="17"/>
            <rFont val="ＭＳ Ｐゴシック"/>
          </rPr>
          <t>不具合がある場合</t>
        </r>
        <r>
          <rPr>
            <b/>
            <sz val="12"/>
            <color indexed="10"/>
            <rFont val="ＭＳ Ｐゴシック"/>
          </rPr>
          <t>は、（第一面）【5．不具合の発生状況】欄の直接入力が必要です。</t>
        </r>
        <r>
          <rPr>
            <b/>
            <i/>
            <sz val="9"/>
            <color indexed="10"/>
            <rFont val="ＭＳ Ｐゴシック"/>
          </rPr>
          <t xml:space="preserve">
</t>
        </r>
        <r>
          <rPr>
            <sz val="9"/>
            <color indexed="81"/>
            <rFont val="ＭＳ Ｐゴシック"/>
          </rPr>
          <t xml:space="preserve">
</t>
        </r>
      </text>
    </comment>
    <comment ref="A6" authorId="0">
      <text>
        <r>
          <rPr>
            <b/>
            <u/>
            <sz val="12"/>
            <color indexed="10"/>
            <rFont val="ＭＳ Ｐゴシック"/>
          </rPr>
          <t>『要是正』及び『要是正・
既存不適格』の場合は、</t>
        </r>
        <r>
          <rPr>
            <b/>
            <sz val="12"/>
            <color indexed="10"/>
            <rFont val="ＭＳ Ｐゴシック"/>
          </rPr>
          <t xml:space="preserve">
</t>
        </r>
        <r>
          <rPr>
            <b/>
            <sz val="12"/>
            <color indexed="12"/>
            <rFont val="ＭＳ Ｐゴシック"/>
          </rPr>
          <t>（第一面）</t>
        </r>
        <r>
          <rPr>
            <b/>
            <sz val="12"/>
            <color indexed="10"/>
            <rFont val="ＭＳ Ｐゴシック"/>
          </rPr>
          <t>及び</t>
        </r>
        <r>
          <rPr>
            <b/>
            <sz val="12"/>
            <color indexed="12"/>
            <rFont val="ＭＳ Ｐゴシック"/>
          </rPr>
          <t>（第二面）</t>
        </r>
        <r>
          <rPr>
            <b/>
            <sz val="12"/>
            <color indexed="10"/>
            <rFont val="ＭＳ Ｐゴシック"/>
          </rPr>
          <t xml:space="preserve">を印刷してください。 
</t>
        </r>
        <r>
          <rPr>
            <b/>
            <sz val="10"/>
            <color indexed="81"/>
            <rFont val="ＭＳ Ｐゴシック"/>
          </rPr>
          <t>（『指摘なし』は（第二面）不要）</t>
        </r>
      </text>
    </comment>
  </commentList>
</comments>
</file>

<file path=xl/sharedStrings.xml><?xml version="1.0" encoding="utf-8"?>
<sst xmlns="http://schemas.openxmlformats.org/spreadsheetml/2006/main" xmlns:r="http://schemas.openxmlformats.org/officeDocument/2006/relationships" count="1327" uniqueCount="1327">
  <si>
    <t>給排水の概要－給湯方式－局所式□</t>
    <rPh sb="9" eb="11">
      <t>ホウシキ</t>
    </rPh>
    <rPh sb="12" eb="14">
      <t>キョクショ</t>
    </rPh>
    <rPh sb="14" eb="15">
      <t>シキ</t>
    </rPh>
    <phoneticPr fontId="4"/>
  </si>
  <si>
    <t>　　「その他」の場合は併せて具体的な内容を記入してください。</t>
  </si>
  <si>
    <t>全空気</t>
    <rPh sb="0" eb="1">
      <t>ゼン</t>
    </rPh>
    <rPh sb="1" eb="3">
      <t>クウキ</t>
    </rPh>
    <phoneticPr fontId="4"/>
  </si>
  <si>
    <t>汚水槽</t>
    <rPh sb="0" eb="2">
      <t>オスイ</t>
    </rPh>
    <rPh sb="2" eb="3">
      <t>ソウ</t>
    </rPh>
    <phoneticPr fontId="4"/>
  </si>
  <si>
    <t>建築主事</t>
    <rPh sb="0" eb="2">
      <t>ケンチク</t>
    </rPh>
    <rPh sb="2" eb="4">
      <t>シュジ</t>
    </rPh>
    <phoneticPr fontId="4"/>
  </si>
  <si>
    <t>　「既存不適格」欄は、「要是正」欄に○印を記入した場合で、建築基準法第３条第２項の規定の適用を受けているものであることが確認されたときは、○印を記入してください。</t>
    <phoneticPr fontId="33"/>
  </si>
  <si>
    <t>中央管理室における制御及び作動状態の監視の状況</t>
    <rPh sb="4" eb="5">
      <t>シツ</t>
    </rPh>
    <rPh sb="9" eb="11">
      <t>セイギョ</t>
    </rPh>
    <rPh sb="11" eb="12">
      <t>オヨ</t>
    </rPh>
    <rPh sb="13" eb="15">
      <t>サドウ</t>
    </rPh>
    <rPh sb="15" eb="17">
      <t>ジョウタイ</t>
    </rPh>
    <rPh sb="18" eb="20">
      <t>カンシ</t>
    </rPh>
    <rPh sb="21" eb="23">
      <t>ジョウキョウ</t>
    </rPh>
    <phoneticPr fontId="33"/>
  </si>
  <si>
    <t>（換気設備）</t>
    <rPh sb="1" eb="3">
      <t>カンキ</t>
    </rPh>
    <rPh sb="3" eb="5">
      <t>セツビ</t>
    </rPh>
    <phoneticPr fontId="33"/>
  </si>
  <si>
    <t>報告対象建築物－用途</t>
  </si>
  <si>
    <t>給排水の検査者（代）－登録</t>
    <rPh sb="0" eb="3">
      <t>キュウハイスイ</t>
    </rPh>
    <rPh sb="8" eb="9">
      <t>ダイ</t>
    </rPh>
    <rPh sb="11" eb="13">
      <t>トウロク</t>
    </rPh>
    <phoneticPr fontId="4"/>
  </si>
  <si>
    <t>(10)</t>
    <phoneticPr fontId="33"/>
  </si>
  <si>
    <t>【ホ．電話番号】</t>
    <rPh sb="3" eb="5">
      <t>デンワ</t>
    </rPh>
    <rPh sb="5" eb="7">
      <t>バンゴウ</t>
    </rPh>
    <phoneticPr fontId="4"/>
  </si>
  <si>
    <t>給気送風機の性能（風量）</t>
    <rPh sb="0" eb="2">
      <t>キュウキ</t>
    </rPh>
    <rPh sb="2" eb="5">
      <t>ソウフウキ</t>
    </rPh>
    <rPh sb="6" eb="8">
      <t>セイノウ</t>
    </rPh>
    <rPh sb="9" eb="11">
      <t>フウリョウ</t>
    </rPh>
    <phoneticPr fontId="33"/>
  </si>
  <si>
    <t xml:space="preserve"> ）建築士</t>
    <rPh sb="2" eb="5">
      <t>ケンチクシ</t>
    </rPh>
    <phoneticPr fontId="4"/>
  </si>
  <si>
    <t>（</t>
  </si>
  <si>
    <t>空気逃し口の周囲の状況</t>
    <phoneticPr fontId="33"/>
  </si>
  <si>
    <r>
      <t>　</t>
    </r>
    <r>
      <rPr>
        <sz val="8"/>
        <color auto="1"/>
        <rFont val="ＭＳ 明朝"/>
      </rPr>
      <t>該当しない検査項目等がある場合は、当該項目の「</t>
    </r>
    <r>
      <rPr>
        <sz val="8"/>
        <color indexed="10"/>
        <rFont val="ＭＳ 明朝"/>
      </rPr>
      <t>検査結果</t>
    </r>
    <r>
      <rPr>
        <sz val="8"/>
        <color auto="1"/>
        <rFont val="ＭＳ 明朝"/>
      </rPr>
      <t>」欄</t>
    </r>
    <r>
      <rPr>
        <sz val="8"/>
        <color indexed="10"/>
        <rFont val="ＭＳ 明朝"/>
      </rPr>
      <t>及び</t>
    </r>
    <r>
      <rPr>
        <sz val="8"/>
        <color auto="1"/>
        <rFont val="ＭＳ 明朝"/>
      </rPr>
      <t>「担当検査者番号」欄</t>
    </r>
    <r>
      <rPr>
        <sz val="8"/>
        <color indexed="10"/>
        <rFont val="ＭＳ 明朝"/>
      </rPr>
      <t>に「－」</t>
    </r>
    <r>
      <rPr>
        <sz val="8"/>
        <color auto="1"/>
        <rFont val="ＭＳ 明朝"/>
      </rPr>
      <t>を</t>
    </r>
    <r>
      <rPr>
        <sz val="8"/>
        <color indexed="10"/>
        <rFont val="ＭＳ 明朝"/>
      </rPr>
      <t>記入してください。</t>
    </r>
    <rPh sb="6" eb="8">
      <t>ケンサ</t>
    </rPh>
    <rPh sb="8" eb="10">
      <t>コウモク</t>
    </rPh>
    <rPh sb="10" eb="11">
      <t>トウ</t>
    </rPh>
    <rPh sb="18" eb="20">
      <t>トウガイ</t>
    </rPh>
    <rPh sb="20" eb="22">
      <t>コウモク</t>
    </rPh>
    <rPh sb="24" eb="26">
      <t>ケンサ</t>
    </rPh>
    <rPh sb="26" eb="28">
      <t>ケッカ</t>
    </rPh>
    <rPh sb="30" eb="31">
      <t>オヨ</t>
    </rPh>
    <rPh sb="35" eb="37">
      <t>ケンサ</t>
    </rPh>
    <rPh sb="37" eb="38">
      <t>シャ</t>
    </rPh>
    <rPh sb="47" eb="49">
      <t>キニュウ</t>
    </rPh>
    <phoneticPr fontId="33"/>
  </si>
  <si>
    <t>　　入してください。</t>
  </si>
  <si>
    <t>日実施</t>
    <rPh sb="0" eb="1">
      <t>ヒ</t>
    </rPh>
    <rPh sb="1" eb="3">
      <t>ジッシ</t>
    </rPh>
    <phoneticPr fontId="4"/>
  </si>
  <si>
    <t>予備電源から非常用の照明器具間の耐熱配線処理の状況（隠蔽部分及び埋設部分を除く。）</t>
    <phoneticPr fontId="33"/>
  </si>
  <si>
    <t>日報告）</t>
    <rPh sb="0" eb="1">
      <t>ヒ</t>
    </rPh>
    <rPh sb="1" eb="3">
      <t>ホウコク</t>
    </rPh>
    <phoneticPr fontId="4"/>
  </si>
  <si>
    <t>【イ．今回の検査】</t>
    <rPh sb="3" eb="5">
      <t>コンカイ</t>
    </rPh>
    <rPh sb="6" eb="8">
      <t>ケンサ</t>
    </rPh>
    <phoneticPr fontId="4"/>
  </si>
  <si>
    <t>　㉑　各欄に掲げられている項目以外で特に報告すべき事項は、20欄又は別紙に記載して添えてください。</t>
  </si>
  <si>
    <t>(10)</t>
  </si>
  <si>
    <t>　　不具合の概要」欄に記入したときは、７欄、11欄、15欄又は19欄の「イ」の「有」のチェックボック</t>
  </si>
  <si>
    <t>非常用の照明装置</t>
    <rPh sb="0" eb="3">
      <t>ヒジョウヨウ</t>
    </rPh>
    <rPh sb="4" eb="6">
      <t>ショウメイ</t>
    </rPh>
    <rPh sb="6" eb="8">
      <t>ソウチ</t>
    </rPh>
    <phoneticPr fontId="4"/>
  </si>
  <si>
    <t>【ニ．住所】</t>
    <rPh sb="3" eb="5">
      <t>ジュウショ</t>
    </rPh>
    <phoneticPr fontId="4"/>
  </si>
  <si>
    <t>実施済</t>
    <rPh sb="0" eb="2">
      <t>ジッシ</t>
    </rPh>
    <rPh sb="2" eb="3">
      <t>スミ</t>
    </rPh>
    <phoneticPr fontId="4"/>
  </si>
  <si>
    <t>非常用照明の概要－照明器具－その他－灯数</t>
  </si>
  <si>
    <t>上記以外の検査項目等</t>
    <rPh sb="0" eb="2">
      <t>ジョウキ</t>
    </rPh>
    <rPh sb="2" eb="4">
      <t>イガイ</t>
    </rPh>
    <rPh sb="5" eb="7">
      <t>ケンサ</t>
    </rPh>
    <rPh sb="7" eb="9">
      <t>コウモク</t>
    </rPh>
    <rPh sb="9" eb="10">
      <t>トウ</t>
    </rPh>
    <phoneticPr fontId="33"/>
  </si>
  <si>
    <t>(46)</t>
    <phoneticPr fontId="33"/>
  </si>
  <si>
    <t>給気風道の劣化及び損傷の状況</t>
    <phoneticPr fontId="33"/>
  </si>
  <si>
    <t>換気設備の検査者（代）－勤務先登録番号</t>
  </si>
  <si>
    <t>未実施</t>
    <rPh sb="0" eb="3">
      <t>ミジッシ</t>
    </rPh>
    <phoneticPr fontId="4"/>
  </si>
  <si>
    <t>【ロ．不具合記録】</t>
  </si>
  <si>
    <t>【ロ．建築面積】</t>
    <rPh sb="3" eb="5">
      <t>ケンチク</t>
    </rPh>
    <rPh sb="5" eb="7">
      <t>メンセキ</t>
    </rPh>
    <phoneticPr fontId="4"/>
  </si>
  <si>
    <t>排煙設備の概要－非常EVロビー－吸引式□</t>
    <rPh sb="8" eb="10">
      <t>ヒジョウ</t>
    </rPh>
    <rPh sb="16" eb="18">
      <t>キュウイン</t>
    </rPh>
    <rPh sb="18" eb="19">
      <t>シキ</t>
    </rPh>
    <phoneticPr fontId="4"/>
  </si>
  <si>
    <t>建築基準適合判定資格者</t>
    <rPh sb="0" eb="2">
      <t>ケンチク</t>
    </rPh>
    <rPh sb="2" eb="4">
      <t>キジュン</t>
    </rPh>
    <rPh sb="4" eb="6">
      <t>テキゴウ</t>
    </rPh>
    <rPh sb="6" eb="8">
      <t>ハンテイ</t>
    </rPh>
    <rPh sb="8" eb="11">
      <t>シカクシャ</t>
    </rPh>
    <phoneticPr fontId="4"/>
  </si>
  <si>
    <t>年</t>
    <rPh sb="0" eb="1">
      <t>ネン</t>
    </rPh>
    <phoneticPr fontId="4"/>
  </si>
  <si>
    <t>給気風道の取付けの状況</t>
    <rPh sb="9" eb="11">
      <t>ジョウキョウ</t>
    </rPh>
    <phoneticPr fontId="33"/>
  </si>
  <si>
    <t>【イ．所在地】</t>
    <rPh sb="3" eb="6">
      <t>ショザイチ</t>
    </rPh>
    <phoneticPr fontId="4"/>
  </si>
  <si>
    <t>電池内蔵形の蓄電池</t>
    <rPh sb="4" eb="5">
      <t>カタ</t>
    </rPh>
    <rPh sb="6" eb="9">
      <t>チクデンチ</t>
    </rPh>
    <phoneticPr fontId="33"/>
  </si>
  <si>
    <t>ファンコイルユニット併用</t>
    <rPh sb="10" eb="12">
      <t>ヘイヨウ</t>
    </rPh>
    <phoneticPr fontId="4"/>
  </si>
  <si>
    <t>(32)</t>
  </si>
  <si>
    <t>給気口の周囲の状況</t>
    <phoneticPr fontId="33"/>
  </si>
  <si>
    <t>排煙設備の概要－特避付室－無□</t>
    <rPh sb="13" eb="14">
      <t>ム</t>
    </rPh>
    <phoneticPr fontId="4"/>
  </si>
  <si>
    <t>給排水の概要－排水設備－排水槽－汚水槽□</t>
    <rPh sb="7" eb="9">
      <t>ハイスイ</t>
    </rPh>
    <rPh sb="9" eb="11">
      <t>セツビ</t>
    </rPh>
    <rPh sb="16" eb="18">
      <t>オスイ</t>
    </rPh>
    <rPh sb="18" eb="19">
      <t>ソウ</t>
    </rPh>
    <phoneticPr fontId="4"/>
  </si>
  <si>
    <t>蓄電池（内蔵形）</t>
    <rPh sb="0" eb="3">
      <t>チクデンチ</t>
    </rPh>
    <rPh sb="4" eb="6">
      <t>ナイゾウ</t>
    </rPh>
    <rPh sb="6" eb="7">
      <t>カタ</t>
    </rPh>
    <phoneticPr fontId="4"/>
  </si>
  <si>
    <t>登録建築設備検査資格者講習を修了した者</t>
    <rPh sb="0" eb="2">
      <t>トウロク</t>
    </rPh>
    <rPh sb="2" eb="4">
      <t>ケンチク</t>
    </rPh>
    <rPh sb="4" eb="6">
      <t>セツビ</t>
    </rPh>
    <rPh sb="6" eb="8">
      <t>ケンサ</t>
    </rPh>
    <rPh sb="8" eb="11">
      <t>シカクシャ</t>
    </rPh>
    <rPh sb="11" eb="13">
      <t>コウシュウ</t>
    </rPh>
    <rPh sb="14" eb="16">
      <t>シュウリョウ</t>
    </rPh>
    <rPh sb="18" eb="19">
      <t>モノ</t>
    </rPh>
    <phoneticPr fontId="4"/>
  </si>
  <si>
    <t>改善予定</t>
    <rPh sb="0" eb="2">
      <t>カイゼン</t>
    </rPh>
    <rPh sb="2" eb="4">
      <t>ヨテイ</t>
    </rPh>
    <phoneticPr fontId="4"/>
  </si>
  <si>
    <t>換気設備の検査者（その他）－勤務先登録番号</t>
  </si>
  <si>
    <t>　　さい。ただし、当該不具合が生じた原因が不明な場合は「不明」と記入してください。</t>
  </si>
  <si>
    <t>非常用照明の検査の状況－指摘の内容－要是正□</t>
    <rPh sb="6" eb="8">
      <t>ケンサ</t>
    </rPh>
    <rPh sb="9" eb="11">
      <t>ジョウキョウ</t>
    </rPh>
    <rPh sb="12" eb="14">
      <t>シテキ</t>
    </rPh>
    <rPh sb="15" eb="17">
      <t>ナイヨウ</t>
    </rPh>
    <rPh sb="18" eb="19">
      <t>ヨウ</t>
    </rPh>
    <rPh sb="19" eb="21">
      <t>ゼセイ</t>
    </rPh>
    <phoneticPr fontId="4"/>
  </si>
  <si>
    <t>【ニ．その他特記事項】</t>
    <rPh sb="5" eb="6">
      <t>タ</t>
    </rPh>
    <rPh sb="6" eb="8">
      <t>トッキ</t>
    </rPh>
    <rPh sb="8" eb="10">
      <t>ジコウ</t>
    </rPh>
    <phoneticPr fontId="4"/>
  </si>
  <si>
    <t>排煙設備の概要－非常EVロビー付室－無□</t>
    <rPh sb="18" eb="19">
      <t>ム</t>
    </rPh>
    <phoneticPr fontId="4"/>
  </si>
  <si>
    <t>非常用照明の検査者（代）－フリガナ</t>
  </si>
  <si>
    <t>定期検査報告書</t>
    <rPh sb="0" eb="1">
      <t>サダム</t>
    </rPh>
    <rPh sb="1" eb="2">
      <t>キ</t>
    </rPh>
    <rPh sb="2" eb="3">
      <t>ケン</t>
    </rPh>
    <rPh sb="3" eb="4">
      <t>サ</t>
    </rPh>
    <rPh sb="4" eb="5">
      <t>ホウ</t>
    </rPh>
    <rPh sb="5" eb="6">
      <t>コク</t>
    </rPh>
    <rPh sb="6" eb="7">
      <t>ショ</t>
    </rPh>
    <phoneticPr fontId="4"/>
  </si>
  <si>
    <t>給排水の検査の状況－改善予定の有無－有－和暦</t>
    <rPh sb="10" eb="12">
      <t>カイゼン</t>
    </rPh>
    <rPh sb="12" eb="14">
      <t>ヨテイ</t>
    </rPh>
    <rPh sb="15" eb="17">
      <t>ウム</t>
    </rPh>
    <rPh sb="18" eb="19">
      <t>アリ</t>
    </rPh>
    <rPh sb="20" eb="22">
      <t>ワレキ</t>
    </rPh>
    <phoneticPr fontId="4"/>
  </si>
  <si>
    <t>発電機の発電容量</t>
    <phoneticPr fontId="33"/>
  </si>
  <si>
    <t>（理由：</t>
    <rPh sb="1" eb="3">
      <t>リユウ</t>
    </rPh>
    <phoneticPr fontId="4"/>
  </si>
  <si>
    <t>換気設備の検査者（その他）－勤務先資格</t>
  </si>
  <si>
    <t>個別パッケージ</t>
    <rPh sb="0" eb="2">
      <t>コベツ</t>
    </rPh>
    <phoneticPr fontId="4"/>
  </si>
  <si>
    <t>⑥</t>
    <phoneticPr fontId="33"/>
  </si>
  <si>
    <t>）</t>
  </si>
  <si>
    <t xml:space="preserve"> ）建築士事務所</t>
    <rPh sb="2" eb="5">
      <t>ケンチクシ</t>
    </rPh>
    <phoneticPr fontId="4"/>
  </si>
  <si>
    <t>　　ボックスに「レ」マークを入れ、それ以外のときは、「指摘なし」のチェックボックスに「レ」マー</t>
  </si>
  <si>
    <t>【イ．不具合】</t>
  </si>
  <si>
    <t>【ニ．検査対象建築設備】</t>
    <rPh sb="3" eb="5">
      <t>ケンサ</t>
    </rPh>
    <rPh sb="5" eb="7">
      <t>タイショウ</t>
    </rPh>
    <rPh sb="7" eb="9">
      <t>ケンチク</t>
    </rPh>
    <rPh sb="9" eb="11">
      <t>セツビ</t>
    </rPh>
    <phoneticPr fontId="4"/>
  </si>
  <si>
    <t>)登録第</t>
  </si>
  <si>
    <t>【3．報告対象建築物】</t>
    <rPh sb="3" eb="5">
      <t>ホウコク</t>
    </rPh>
    <rPh sb="5" eb="7">
      <t>タイショウ</t>
    </rPh>
    <rPh sb="7" eb="10">
      <t>ケンチクブツ</t>
    </rPh>
    <phoneticPr fontId="4"/>
  </si>
  <si>
    <t>令第123条第３項第２号に規定する階段室又は付室、令第129条の13の３第１３項に規定する昇降路又は乗降ロビー</t>
    <rPh sb="0" eb="1">
      <t>レイ</t>
    </rPh>
    <rPh sb="1" eb="2">
      <t>ダイ</t>
    </rPh>
    <rPh sb="5" eb="6">
      <t>ジョウ</t>
    </rPh>
    <rPh sb="6" eb="7">
      <t>ダイ</t>
    </rPh>
    <rPh sb="8" eb="9">
      <t>コウ</t>
    </rPh>
    <rPh sb="9" eb="10">
      <t>ダイ</t>
    </rPh>
    <rPh sb="11" eb="12">
      <t>ゴウ</t>
    </rPh>
    <rPh sb="13" eb="15">
      <t>キテイ</t>
    </rPh>
    <rPh sb="17" eb="19">
      <t>カイダン</t>
    </rPh>
    <rPh sb="19" eb="20">
      <t>シツ</t>
    </rPh>
    <rPh sb="20" eb="21">
      <t>マタ</t>
    </rPh>
    <rPh sb="22" eb="23">
      <t>ツキ</t>
    </rPh>
    <rPh sb="23" eb="24">
      <t>シツ</t>
    </rPh>
    <rPh sb="25" eb="26">
      <t>レイ</t>
    </rPh>
    <rPh sb="26" eb="27">
      <t>ダイ</t>
    </rPh>
    <rPh sb="30" eb="31">
      <t>ジョウ</t>
    </rPh>
    <rPh sb="36" eb="37">
      <t>ダイ</t>
    </rPh>
    <rPh sb="39" eb="40">
      <t>コウ</t>
    </rPh>
    <rPh sb="41" eb="43">
      <t>キテイ</t>
    </rPh>
    <rPh sb="45" eb="47">
      <t>ショウコウ</t>
    </rPh>
    <rPh sb="47" eb="48">
      <t>ロ</t>
    </rPh>
    <rPh sb="48" eb="49">
      <t>マタ</t>
    </rPh>
    <rPh sb="50" eb="52">
      <t>ジョウコウ</t>
    </rPh>
    <phoneticPr fontId="33"/>
  </si>
  <si>
    <t>様</t>
    <rPh sb="0" eb="1">
      <t>サマ</t>
    </rPh>
    <phoneticPr fontId="4"/>
  </si>
  <si>
    <t xml:space="preserve"> （その他の検査者）</t>
    <rPh sb="4" eb="5">
      <t>タ</t>
    </rPh>
    <rPh sb="6" eb="9">
      <t>ケンサシャ</t>
    </rPh>
    <phoneticPr fontId="4"/>
  </si>
  <si>
    <t>)知事登録第</t>
  </si>
  <si>
    <t>【ハ．延べ面積】</t>
    <rPh sb="3" eb="4">
      <t>ノ</t>
    </rPh>
    <rPh sb="5" eb="7">
      <t>メンセキ</t>
    </rPh>
    <phoneticPr fontId="4"/>
  </si>
  <si>
    <t>換気設備の検査者（代）－勤務先知事登録名</t>
  </si>
  <si>
    <t>各居室の給気口及び排気口における物品の放置の状況</t>
    <rPh sb="0" eb="3">
      <t>カクキョシツ</t>
    </rPh>
    <rPh sb="4" eb="7">
      <t>キュウキコウ</t>
    </rPh>
    <rPh sb="7" eb="8">
      <t>オヨ</t>
    </rPh>
    <rPh sb="9" eb="11">
      <t>ハイキ</t>
    </rPh>
    <rPh sb="11" eb="12">
      <t>グチ</t>
    </rPh>
    <rPh sb="16" eb="18">
      <t>ブッピン</t>
    </rPh>
    <rPh sb="19" eb="21">
      <t>ホウチ</t>
    </rPh>
    <rPh sb="22" eb="24">
      <t>ジョウキョウ</t>
    </rPh>
    <phoneticPr fontId="33"/>
  </si>
  <si>
    <t>室名</t>
    <rPh sb="0" eb="1">
      <t>シツ</t>
    </rPh>
    <rPh sb="1" eb="2">
      <t>ナ</t>
    </rPh>
    <phoneticPr fontId="33"/>
  </si>
  <si>
    <t>防煙壁の貫通措置の状況</t>
    <rPh sb="0" eb="2">
      <t>ボウエン</t>
    </rPh>
    <rPh sb="2" eb="3">
      <t>カベ</t>
    </rPh>
    <rPh sb="4" eb="6">
      <t>カンツウ</t>
    </rPh>
    <rPh sb="9" eb="11">
      <t>ジョウキョウ</t>
    </rPh>
    <phoneticPr fontId="33"/>
  </si>
  <si>
    <t>【イ．階数】</t>
    <rPh sb="3" eb="5">
      <t>カイスウ</t>
    </rPh>
    <phoneticPr fontId="4"/>
  </si>
  <si>
    <t>(</t>
  </si>
  <si>
    <t xml:space="preserve">使用電球、ランプ等 </t>
    <rPh sb="0" eb="2">
      <t>シヨウ</t>
    </rPh>
    <rPh sb="2" eb="4">
      <t>デンキュウ</t>
    </rPh>
    <rPh sb="8" eb="9">
      <t>トウ</t>
    </rPh>
    <phoneticPr fontId="33"/>
  </si>
  <si>
    <t>立川市長　</t>
  </si>
  <si>
    <t>【ロ．氏名】</t>
    <rPh sb="3" eb="5">
      <t>シメイ</t>
    </rPh>
    <phoneticPr fontId="4"/>
  </si>
  <si>
    <t>非常用照明の不具合の発生状況－改善の状況－改善予定－和暦</t>
    <rPh sb="6" eb="9">
      <t>フグアイ</t>
    </rPh>
    <rPh sb="10" eb="12">
      <t>ハッセイ</t>
    </rPh>
    <rPh sb="12" eb="14">
      <t>ジョウキョウ</t>
    </rPh>
    <rPh sb="15" eb="17">
      <t>カイゼン</t>
    </rPh>
    <rPh sb="18" eb="20">
      <t>ジョウキョウ</t>
    </rPh>
    <rPh sb="21" eb="23">
      <t>カイゼン</t>
    </rPh>
    <rPh sb="23" eb="25">
      <t>ヨテイ</t>
    </rPh>
    <rPh sb="26" eb="28">
      <t>ワレキ</t>
    </rPh>
    <phoneticPr fontId="4"/>
  </si>
  <si>
    <t>自家用発電装置</t>
    <rPh sb="0" eb="2">
      <t>ジカ</t>
    </rPh>
    <rPh sb="2" eb="3">
      <t>ヨウ</t>
    </rPh>
    <rPh sb="3" eb="5">
      <t>ハツデン</t>
    </rPh>
    <rPh sb="5" eb="7">
      <t>ソウチ</t>
    </rPh>
    <phoneticPr fontId="4"/>
  </si>
  <si>
    <t>検　査　項　目　等</t>
    <rPh sb="8" eb="9">
      <t>トウ</t>
    </rPh>
    <phoneticPr fontId="33"/>
  </si>
  <si>
    <t>階)</t>
    <rPh sb="0" eb="1">
      <t>カイ</t>
    </rPh>
    <phoneticPr fontId="4"/>
  </si>
  <si>
    <t>排煙口の排煙風量　　　　　　　　　　　　　　　　　　　　</t>
    <phoneticPr fontId="33"/>
  </si>
  <si>
    <t>非常用照明の検査者（代）－建築設備検査員番号</t>
    <rPh sb="0" eb="3">
      <t>ヒジョウヨウ</t>
    </rPh>
    <rPh sb="3" eb="5">
      <t>ショウメイ</t>
    </rPh>
    <rPh sb="10" eb="11">
      <t>ダイ</t>
    </rPh>
    <rPh sb="13" eb="15">
      <t>ケンチク</t>
    </rPh>
    <rPh sb="15" eb="17">
      <t>セツビ</t>
    </rPh>
    <rPh sb="17" eb="19">
      <t>ケンサ</t>
    </rPh>
    <rPh sb="19" eb="20">
      <t>イン</t>
    </rPh>
    <rPh sb="20" eb="22">
      <t>バンゴウ</t>
    </rPh>
    <phoneticPr fontId="4"/>
  </si>
  <si>
    <t>全館避難安全検証法</t>
    <rPh sb="0" eb="2">
      <t>ゼンカン</t>
    </rPh>
    <phoneticPr fontId="4"/>
  </si>
  <si>
    <t>換気設備の検査の状況－指摘の内容－既存不適格□</t>
    <rPh sb="5" eb="7">
      <t>ケンサ</t>
    </rPh>
    <rPh sb="8" eb="10">
      <t>ジョウキョウ</t>
    </rPh>
    <rPh sb="11" eb="13">
      <t>シテキ</t>
    </rPh>
    <rPh sb="14" eb="16">
      <t>ナイヨウ</t>
    </rPh>
    <rPh sb="17" eb="19">
      <t>キゾン</t>
    </rPh>
    <rPh sb="19" eb="22">
      <t>フテキカク</t>
    </rPh>
    <phoneticPr fontId="4"/>
  </si>
  <si>
    <t>　１(37)「排煙口の排煙風量」及び１(49)「給気送風機の給気風量」については、排煙風量測定記録表（別表３－２）を添付してください。</t>
    <rPh sb="16" eb="17">
      <t>オヨ</t>
    </rPh>
    <rPh sb="24" eb="26">
      <t>キュウキ</t>
    </rPh>
    <rPh sb="26" eb="29">
      <t>ソウフウキ</t>
    </rPh>
    <rPh sb="30" eb="32">
      <t>キュウキ</t>
    </rPh>
    <rPh sb="32" eb="34">
      <t>フウリョウ</t>
    </rPh>
    <phoneticPr fontId="33"/>
  </si>
  <si>
    <t>開口面積（㎡）</t>
    <rPh sb="0" eb="2">
      <t>カイコウ</t>
    </rPh>
    <rPh sb="2" eb="4">
      <t>メンセキ</t>
    </rPh>
    <phoneticPr fontId="33"/>
  </si>
  <si>
    <t>排煙設備の概要－非常EVロビー－給気式－区画数</t>
    <rPh sb="20" eb="22">
      <t>クカク</t>
    </rPh>
    <rPh sb="22" eb="23">
      <t>スウ</t>
    </rPh>
    <phoneticPr fontId="4"/>
  </si>
  <si>
    <t>㎡</t>
  </si>
  <si>
    <t>【ニ．検査済証交付者】</t>
    <rPh sb="3" eb="5">
      <t>ケンサ</t>
    </rPh>
    <rPh sb="5" eb="6">
      <t>スミ</t>
    </rPh>
    <rPh sb="6" eb="7">
      <t>アカシ</t>
    </rPh>
    <rPh sb="7" eb="9">
      <t>コウフ</t>
    </rPh>
    <rPh sb="9" eb="10">
      <t>シャ</t>
    </rPh>
    <phoneticPr fontId="4"/>
  </si>
  <si>
    <t>蓄電池</t>
    <rPh sb="0" eb="3">
      <t>チクデンチ</t>
    </rPh>
    <phoneticPr fontId="4"/>
  </si>
  <si>
    <t>蓄電池</t>
    <rPh sb="0" eb="3">
      <t>チクデンチ</t>
    </rPh>
    <phoneticPr fontId="33"/>
  </si>
  <si>
    <t xml:space="preserve"> 排煙系統図　（給気送風機と排煙口の対応関係がわかる図を記入すること）</t>
    <rPh sb="1" eb="3">
      <t>ハイエン</t>
    </rPh>
    <rPh sb="3" eb="5">
      <t>ケイトウ</t>
    </rPh>
    <rPh sb="5" eb="6">
      <t>ズ</t>
    </rPh>
    <rPh sb="8" eb="10">
      <t>キュウキ</t>
    </rPh>
    <rPh sb="10" eb="12">
      <t>ソウフウ</t>
    </rPh>
    <phoneticPr fontId="33"/>
  </si>
  <si>
    <t>【イ．資格等】</t>
    <rPh sb="3" eb="5">
      <t>シカク</t>
    </rPh>
    <rPh sb="5" eb="6">
      <t>トウ</t>
    </rPh>
    <phoneticPr fontId="4"/>
  </si>
  <si>
    <t>【3．検査日等】</t>
    <rPh sb="3" eb="5">
      <t>ケンサ</t>
    </rPh>
    <rPh sb="5" eb="6">
      <t>ビ</t>
    </rPh>
    <rPh sb="6" eb="7">
      <t>ナド</t>
    </rPh>
    <phoneticPr fontId="4"/>
  </si>
  <si>
    <t>検査による指摘の概要－改善予定の有無－有－月</t>
    <rPh sb="0" eb="2">
      <t>ケンサ</t>
    </rPh>
    <rPh sb="5" eb="7">
      <t>シテキ</t>
    </rPh>
    <rPh sb="8" eb="10">
      <t>ガイヨウ</t>
    </rPh>
    <rPh sb="11" eb="13">
      <t>カイゼン</t>
    </rPh>
    <rPh sb="13" eb="15">
      <t>ヨテイ</t>
    </rPh>
    <rPh sb="16" eb="18">
      <t>ウム</t>
    </rPh>
    <rPh sb="19" eb="20">
      <t>アリ</t>
    </rPh>
    <rPh sb="21" eb="22">
      <t>ツキ</t>
    </rPh>
    <phoneticPr fontId="4"/>
  </si>
  <si>
    <t>排水再利用配管設備</t>
    <rPh sb="0" eb="2">
      <t>ハイスイ</t>
    </rPh>
    <rPh sb="2" eb="5">
      <t>サイリヨウ</t>
    </rPh>
    <rPh sb="5" eb="7">
      <t>ハイカン</t>
    </rPh>
    <rPh sb="7" eb="9">
      <t>セツビ</t>
    </rPh>
    <phoneticPr fontId="4"/>
  </si>
  <si>
    <t>非常用照明の検査の状況－改善予定の有無－無□</t>
    <rPh sb="12" eb="14">
      <t>カイゼン</t>
    </rPh>
    <rPh sb="14" eb="16">
      <t>ヨテイ</t>
    </rPh>
    <rPh sb="17" eb="19">
      <t>ウム</t>
    </rPh>
    <rPh sb="20" eb="21">
      <t>ナ</t>
    </rPh>
    <phoneticPr fontId="4"/>
  </si>
  <si>
    <t>吸込口の設置位置</t>
    <phoneticPr fontId="33"/>
  </si>
  <si>
    <t>（第三面）</t>
    <rPh sb="1" eb="2">
      <t>ダイ</t>
    </rPh>
    <rPh sb="2" eb="3">
      <t>サン</t>
    </rPh>
    <rPh sb="3" eb="4">
      <t>メン</t>
    </rPh>
    <phoneticPr fontId="4"/>
  </si>
  <si>
    <t>　　クを入れてください。</t>
  </si>
  <si>
    <t>排煙設備の概要－避難安全検証法－区画避難－階数</t>
    <rPh sb="12" eb="15">
      <t>ケンショウホウ</t>
    </rPh>
    <rPh sb="16" eb="18">
      <t>クカク</t>
    </rPh>
    <rPh sb="18" eb="20">
      <t>ヒナン</t>
    </rPh>
    <rPh sb="21" eb="23">
      <t>カイスウ</t>
    </rPh>
    <phoneticPr fontId="4"/>
  </si>
  <si>
    <t>排煙設備の検査者（その他）－勤務先資格</t>
  </si>
  <si>
    <t>換気設備の概要－居室等－中央管理方式－系統数</t>
    <rPh sb="5" eb="7">
      <t>ガイヨウ</t>
    </rPh>
    <rPh sb="8" eb="10">
      <t>キョシツ</t>
    </rPh>
    <rPh sb="10" eb="11">
      <t>トウ</t>
    </rPh>
    <rPh sb="19" eb="21">
      <t>ケイトウ</t>
    </rPh>
    <rPh sb="21" eb="22">
      <t>スウ</t>
    </rPh>
    <phoneticPr fontId="4"/>
  </si>
  <si>
    <t xml:space="preserve"> （居室</t>
  </si>
  <si>
    <t>屋外に設置された吸込口への雨水等の防止措置の状況</t>
    <rPh sb="0" eb="2">
      <t>オクガイ</t>
    </rPh>
    <rPh sb="3" eb="5">
      <t>セッチ</t>
    </rPh>
    <rPh sb="13" eb="15">
      <t>アマミズ</t>
    </rPh>
    <rPh sb="15" eb="16">
      <t>トウ</t>
    </rPh>
    <rPh sb="17" eb="19">
      <t>ボウシ</t>
    </rPh>
    <rPh sb="19" eb="21">
      <t>ソチ</t>
    </rPh>
    <rPh sb="22" eb="24">
      <t>ジョウキョウ</t>
    </rPh>
    <phoneticPr fontId="33"/>
  </si>
  <si>
    <t>検査済証交付年月日－日</t>
    <rPh sb="4" eb="6">
      <t>コウフ</t>
    </rPh>
    <rPh sb="10" eb="11">
      <t>ヒ</t>
    </rPh>
    <phoneticPr fontId="4"/>
  </si>
  <si>
    <t>蓄電池(別置形)・自家用発電装置併用</t>
    <rPh sb="0" eb="3">
      <t>チクデンチ</t>
    </rPh>
    <rPh sb="4" eb="5">
      <t>ベツ</t>
    </rPh>
    <rPh sb="5" eb="6">
      <t>オキ</t>
    </rPh>
    <rPh sb="9" eb="11">
      <t>ジカ</t>
    </rPh>
    <rPh sb="11" eb="12">
      <t>ヨウ</t>
    </rPh>
    <rPh sb="12" eb="14">
      <t>ハツデン</t>
    </rPh>
    <rPh sb="14" eb="16">
      <t>ソウチ</t>
    </rPh>
    <rPh sb="16" eb="18">
      <t>ヘイヨウ</t>
    </rPh>
    <phoneticPr fontId="4"/>
  </si>
  <si>
    <t>【1．所有者】</t>
    <rPh sb="3" eb="6">
      <t>ショユウシャ</t>
    </rPh>
    <phoneticPr fontId="4"/>
  </si>
  <si>
    <t>不明</t>
    <rPh sb="0" eb="2">
      <t>フメイ</t>
    </rPh>
    <phoneticPr fontId="4"/>
  </si>
  <si>
    <r>
      <t>蓄電池(別置形)・自家用発電装置併用</t>
    </r>
    <r>
      <rPr>
        <sz val="11"/>
        <color auto="1"/>
        <rFont val="ＭＳ Ｐ明朝"/>
      </rPr>
      <t xml:space="preserve"> </t>
    </r>
    <rPh sb="0" eb="3">
      <t>チクデンチ</t>
    </rPh>
    <rPh sb="4" eb="5">
      <t>ベツ</t>
    </rPh>
    <rPh sb="5" eb="6">
      <t>オキ</t>
    </rPh>
    <rPh sb="9" eb="11">
      <t>ジカ</t>
    </rPh>
    <rPh sb="11" eb="12">
      <t>ヨウ</t>
    </rPh>
    <rPh sb="12" eb="14">
      <t>ハツデン</t>
    </rPh>
    <rPh sb="14" eb="16">
      <t>ソウチ</t>
    </rPh>
    <rPh sb="16" eb="18">
      <t>ヘイヨウ</t>
    </rPh>
    <phoneticPr fontId="4"/>
  </si>
  <si>
    <t>【16．給水設備及び排水設備の検査者】</t>
    <rPh sb="4" eb="6">
      <t>キュウスイ</t>
    </rPh>
    <rPh sb="6" eb="8">
      <t>セツビ</t>
    </rPh>
    <rPh sb="8" eb="9">
      <t>オヨ</t>
    </rPh>
    <rPh sb="10" eb="12">
      <t>ハイスイ</t>
    </rPh>
    <rPh sb="12" eb="14">
      <t>セツビ</t>
    </rPh>
    <rPh sb="15" eb="18">
      <t>ケンサシャ</t>
    </rPh>
    <phoneticPr fontId="4"/>
  </si>
  <si>
    <t>既　存
不適格</t>
    <phoneticPr fontId="33"/>
  </si>
  <si>
    <t>非常用照明の検査者（代）－勤務先所在地</t>
    <rPh sb="13" eb="16">
      <t>キンムサキ</t>
    </rPh>
    <rPh sb="16" eb="19">
      <t>ショザイチ</t>
    </rPh>
    <phoneticPr fontId="4"/>
  </si>
  <si>
    <t>　　さい。</t>
  </si>
  <si>
    <t>各居室の給気口及び排気口における物品の放置の状況</t>
    <rPh sb="0" eb="1">
      <t>カク</t>
    </rPh>
    <rPh sb="1" eb="3">
      <t>キョシツ</t>
    </rPh>
    <rPh sb="4" eb="7">
      <t>キュウキコウ</t>
    </rPh>
    <rPh sb="7" eb="8">
      <t>オヨ</t>
    </rPh>
    <rPh sb="9" eb="12">
      <t>ハイキコウ</t>
    </rPh>
    <rPh sb="16" eb="18">
      <t>ブッピン</t>
    </rPh>
    <rPh sb="19" eb="21">
      <t>ホウチ</t>
    </rPh>
    <rPh sb="22" eb="24">
      <t>ジョウキョウ</t>
    </rPh>
    <phoneticPr fontId="35"/>
  </si>
  <si>
    <t>（居室</t>
  </si>
  <si>
    <t>【ロ．名称のフリガナ】</t>
    <rPh sb="3" eb="5">
      <t>メイショウ</t>
    </rPh>
    <phoneticPr fontId="4"/>
  </si>
  <si>
    <t>【イ．氏名のフリガナ】</t>
    <rPh sb="3" eb="5">
      <t>シメイ</t>
    </rPh>
    <phoneticPr fontId="4"/>
  </si>
  <si>
    <t>各居室の二酸化炭素含有率</t>
    <phoneticPr fontId="33"/>
  </si>
  <si>
    <t>給排水の不具合の発生状況－不具合記録－有□</t>
    <rPh sb="4" eb="7">
      <t>フグアイ</t>
    </rPh>
    <rPh sb="8" eb="10">
      <t>ハッセイ</t>
    </rPh>
    <rPh sb="10" eb="12">
      <t>ジョウキョウ</t>
    </rPh>
    <rPh sb="13" eb="16">
      <t>フグアイ</t>
    </rPh>
    <rPh sb="16" eb="18">
      <t>キロク</t>
    </rPh>
    <phoneticPr fontId="4"/>
  </si>
  <si>
    <t>【ホ．郵便番号】</t>
    <rPh sb="3" eb="7">
      <t>ユウビンバンゴウ</t>
    </rPh>
    <phoneticPr fontId="4"/>
  </si>
  <si>
    <t>所有者－氏名</t>
  </si>
  <si>
    <t>　　「ロ」の「無」のチェックボックスに「レ」マークを入れてください。また、第三面の１欄、２欄、</t>
  </si>
  <si>
    <t>月に改善予定）</t>
    <rPh sb="0" eb="1">
      <t>ツキ</t>
    </rPh>
    <rPh sb="2" eb="4">
      <t>カイゼン</t>
    </rPh>
    <rPh sb="4" eb="6">
      <t>ヨテイ</t>
    </rPh>
    <phoneticPr fontId="4"/>
  </si>
  <si>
    <t>【ハ．郵便番号】</t>
    <rPh sb="3" eb="5">
      <t>ユウビン</t>
    </rPh>
    <rPh sb="5" eb="7">
      <t>バンゴウ</t>
    </rPh>
    <phoneticPr fontId="4"/>
  </si>
  <si>
    <t>排煙設備の概要－避難安全検証法－区画避難□</t>
    <rPh sb="12" eb="15">
      <t>ケンショウホウ</t>
    </rPh>
    <rPh sb="16" eb="18">
      <t>クカク</t>
    </rPh>
    <rPh sb="18" eb="20">
      <t>ヒナン</t>
    </rPh>
    <phoneticPr fontId="4"/>
  </si>
  <si>
    <t>【7．排煙設備の概要】</t>
    <rPh sb="3" eb="5">
      <t>ハイエン</t>
    </rPh>
    <rPh sb="5" eb="7">
      <t>セツビ</t>
    </rPh>
    <rPh sb="8" eb="10">
      <t>ガイヨウ</t>
    </rPh>
    <phoneticPr fontId="4"/>
  </si>
  <si>
    <t>【2．管理者】</t>
    <rPh sb="3" eb="5">
      <t>カンリ</t>
    </rPh>
    <phoneticPr fontId="4"/>
  </si>
  <si>
    <t>既存不適格）</t>
    <rPh sb="0" eb="2">
      <t>キゾン</t>
    </rPh>
    <rPh sb="2" eb="4">
      <t>フテキ</t>
    </rPh>
    <rPh sb="4" eb="5">
      <t>カク</t>
    </rPh>
    <phoneticPr fontId="4"/>
  </si>
  <si>
    <t>⑤</t>
    <phoneticPr fontId="33"/>
  </si>
  <si>
    <t>防火ダンパーの劣化及び損傷の状況</t>
    <rPh sb="0" eb="2">
      <t>ボウカ</t>
    </rPh>
    <rPh sb="7" eb="9">
      <t>レッカ</t>
    </rPh>
    <rPh sb="9" eb="10">
      <t>オヨ</t>
    </rPh>
    <rPh sb="11" eb="13">
      <t>ソンショウ</t>
    </rPh>
    <rPh sb="14" eb="16">
      <t>ジョウキョウ</t>
    </rPh>
    <phoneticPr fontId="33"/>
  </si>
  <si>
    <t>雨水槽・湧水槽）</t>
    <rPh sb="0" eb="2">
      <t>アマミズ</t>
    </rPh>
    <rPh sb="2" eb="3">
      <t>ソウ</t>
    </rPh>
    <rPh sb="4" eb="6">
      <t>ユウスイ</t>
    </rPh>
    <rPh sb="6" eb="7">
      <t>ソウ</t>
    </rPh>
    <phoneticPr fontId="4"/>
  </si>
  <si>
    <t>　③　第二面の６欄、10欄、14欄又は18欄のいずれかの「イ」において「要是正の指摘あり」のチェック</t>
  </si>
  <si>
    <t>【ハ．名称】</t>
    <rPh sb="3" eb="5">
      <t>メイショウ</t>
    </rPh>
    <phoneticPr fontId="4"/>
  </si>
  <si>
    <t>非常用照明不具合状況２－把握年月</t>
    <rPh sb="0" eb="3">
      <t>ヒジョウヨウ</t>
    </rPh>
    <rPh sb="3" eb="5">
      <t>ショウメイ</t>
    </rPh>
    <rPh sb="5" eb="8">
      <t>フグアイ</t>
    </rPh>
    <rPh sb="8" eb="10">
      <t>ジョウキョウ</t>
    </rPh>
    <rPh sb="12" eb="14">
      <t>ハアク</t>
    </rPh>
    <rPh sb="14" eb="16">
      <t>ネンゲツ</t>
    </rPh>
    <phoneticPr fontId="4"/>
  </si>
  <si>
    <t>(12)</t>
  </si>
  <si>
    <t>事実に相違ありません。</t>
  </si>
  <si>
    <t>【ニ．用途】</t>
    <rPh sb="3" eb="5">
      <t>ヨウト</t>
    </rPh>
    <phoneticPr fontId="4"/>
  </si>
  <si>
    <t>検査済証交付者－建築主事□</t>
  </si>
  <si>
    <t>【4．検査による指摘の概要】</t>
    <rPh sb="3" eb="5">
      <t>ケンサ</t>
    </rPh>
    <rPh sb="8" eb="10">
      <t>シテキ</t>
    </rPh>
    <rPh sb="11" eb="13">
      <t>ガイヨウ</t>
    </rPh>
    <phoneticPr fontId="4"/>
  </si>
  <si>
    <t>排煙設備の不具合の発生状況－改善の状況－改善予定－和暦</t>
    <rPh sb="5" eb="8">
      <t>フグアイ</t>
    </rPh>
    <rPh sb="9" eb="11">
      <t>ハッセイ</t>
    </rPh>
    <rPh sb="11" eb="13">
      <t>ジョウキョウ</t>
    </rPh>
    <rPh sb="14" eb="16">
      <t>カイゼン</t>
    </rPh>
    <rPh sb="17" eb="19">
      <t>ジョウキョウ</t>
    </rPh>
    <rPh sb="20" eb="22">
      <t>カイゼン</t>
    </rPh>
    <rPh sb="22" eb="24">
      <t>ヨテイ</t>
    </rPh>
    <rPh sb="25" eb="27">
      <t>ワレキ</t>
    </rPh>
    <phoneticPr fontId="4"/>
  </si>
  <si>
    <t>【ロ．指摘の概要】</t>
    <rPh sb="3" eb="5">
      <t>シテキ</t>
    </rPh>
    <rPh sb="6" eb="8">
      <t>ガイヨウ</t>
    </rPh>
    <phoneticPr fontId="4"/>
  </si>
  <si>
    <t>排煙設備の検査者（代）－勤務先所在地</t>
    <rPh sb="12" eb="15">
      <t>キンムサキ</t>
    </rPh>
    <rPh sb="15" eb="18">
      <t>ショザイチ</t>
    </rPh>
    <phoneticPr fontId="4"/>
  </si>
  <si>
    <t>【イ．避難安全検証法等の適用】</t>
    <rPh sb="3" eb="5">
      <t>ヒナン</t>
    </rPh>
    <rPh sb="5" eb="7">
      <t>アンゼン</t>
    </rPh>
    <rPh sb="7" eb="10">
      <t>ケンショウホウ</t>
    </rPh>
    <rPh sb="10" eb="11">
      <t>トウ</t>
    </rPh>
    <rPh sb="12" eb="14">
      <t>テキヨウ</t>
    </rPh>
    <phoneticPr fontId="4"/>
  </si>
  <si>
    <t>【ハ．改善予定の有無】</t>
    <rPh sb="3" eb="5">
      <t>カイゼン</t>
    </rPh>
    <rPh sb="5" eb="7">
      <t>ヨテイ</t>
    </rPh>
    <rPh sb="8" eb="10">
      <t>ウム</t>
    </rPh>
    <phoneticPr fontId="4"/>
  </si>
  <si>
    <t>(22)</t>
  </si>
  <si>
    <t>排煙設備の検査者（その他）－建築設備検査員番号</t>
    <rPh sb="2" eb="4">
      <t>セツビ</t>
    </rPh>
    <rPh sb="11" eb="12">
      <t>タ</t>
    </rPh>
    <rPh sb="14" eb="16">
      <t>ケンチク</t>
    </rPh>
    <rPh sb="16" eb="18">
      <t>セツビ</t>
    </rPh>
    <rPh sb="18" eb="20">
      <t>ケンサ</t>
    </rPh>
    <rPh sb="20" eb="21">
      <t>イン</t>
    </rPh>
    <rPh sb="21" eb="23">
      <t>バンゴウ</t>
    </rPh>
    <phoneticPr fontId="4"/>
  </si>
  <si>
    <t>【ハ．前回の検査に関する書類の写し】</t>
    <rPh sb="3" eb="5">
      <t>ゼンカイ</t>
    </rPh>
    <rPh sb="6" eb="8">
      <t>ケンサ</t>
    </rPh>
    <rPh sb="9" eb="10">
      <t>カン</t>
    </rPh>
    <rPh sb="12" eb="14">
      <t>ショルイ</t>
    </rPh>
    <rPh sb="15" eb="16">
      <t>ウツ</t>
    </rPh>
    <phoneticPr fontId="4"/>
  </si>
  <si>
    <t>給排水の検査者（代）－勤務先登録番号</t>
  </si>
  <si>
    <t>室番（場所）</t>
    <rPh sb="0" eb="1">
      <t>シツ</t>
    </rPh>
    <rPh sb="1" eb="2">
      <t>バン</t>
    </rPh>
    <rPh sb="3" eb="5">
      <t>バショ</t>
    </rPh>
    <phoneticPr fontId="33"/>
  </si>
  <si>
    <t>【1．建築物の概要】</t>
    <rPh sb="3" eb="6">
      <t>ケンチクブツ</t>
    </rPh>
    <rPh sb="7" eb="9">
      <t>ガイヨウ</t>
    </rPh>
    <phoneticPr fontId="4"/>
  </si>
  <si>
    <t>【2．確認済証交付年月日等】</t>
    <rPh sb="3" eb="5">
      <t>カクニン</t>
    </rPh>
    <rPh sb="5" eb="6">
      <t>スミ</t>
    </rPh>
    <rPh sb="6" eb="7">
      <t>アカシ</t>
    </rPh>
    <rPh sb="7" eb="9">
      <t>コウフ</t>
    </rPh>
    <rPh sb="9" eb="12">
      <t>ネンガッピ</t>
    </rPh>
    <rPh sb="12" eb="13">
      <t>ナド</t>
    </rPh>
    <phoneticPr fontId="4"/>
  </si>
  <si>
    <t>【ハ．氏名】</t>
    <rPh sb="3" eb="5">
      <t>シメイ</t>
    </rPh>
    <phoneticPr fontId="4"/>
  </si>
  <si>
    <t>直結エンジンの性能</t>
    <phoneticPr fontId="33"/>
  </si>
  <si>
    <t>　②　数字は算用数字を、単位はメートル法を用いてください。</t>
  </si>
  <si>
    <t>【イ．確認済証交付年月日】</t>
    <rPh sb="3" eb="5">
      <t>カクニン</t>
    </rPh>
    <rPh sb="5" eb="6">
      <t>スミ</t>
    </rPh>
    <rPh sb="6" eb="7">
      <t>アカシ</t>
    </rPh>
    <rPh sb="7" eb="9">
      <t>コウフ</t>
    </rPh>
    <rPh sb="9" eb="12">
      <t>ネンガッピ</t>
    </rPh>
    <phoneticPr fontId="4"/>
  </si>
  <si>
    <t>検査済証交付年月日－番号</t>
  </si>
  <si>
    <t>【ニ．勤務先】</t>
    <rPh sb="3" eb="6">
      <t>キンムサキ</t>
    </rPh>
    <phoneticPr fontId="4"/>
  </si>
  <si>
    <t>【ロ．確認済証交付者】</t>
    <rPh sb="3" eb="5">
      <t>カクニン</t>
    </rPh>
    <rPh sb="5" eb="6">
      <t>スミ</t>
    </rPh>
    <rPh sb="6" eb="7">
      <t>アカシ</t>
    </rPh>
    <rPh sb="7" eb="9">
      <t>コウフ</t>
    </rPh>
    <rPh sb="9" eb="10">
      <t>シャ</t>
    </rPh>
    <phoneticPr fontId="4"/>
  </si>
  <si>
    <t>　　者の勤務先について記入し、検査者が法人に勤務していない場合は検査者の住所について記入してく</t>
  </si>
  <si>
    <t>　　入れ（「既存不適格」のチェックボックスに「レ」を入れたときを除く。）、当該指摘をうけた項目</t>
  </si>
  <si>
    <t>【ハ．検査済証交付年月日】</t>
    <rPh sb="3" eb="5">
      <t>ケンサ</t>
    </rPh>
    <rPh sb="5" eb="6">
      <t>スミ</t>
    </rPh>
    <rPh sb="6" eb="7">
      <t>アカシ</t>
    </rPh>
    <rPh sb="7" eb="9">
      <t>コウフ</t>
    </rPh>
    <rPh sb="9" eb="12">
      <t>ネンガッピ</t>
    </rPh>
    <phoneticPr fontId="4"/>
  </si>
  <si>
    <t>【ロ．前回の検査】</t>
    <rPh sb="3" eb="5">
      <t>ゼンカイ</t>
    </rPh>
    <rPh sb="6" eb="8">
      <t>ケンサ</t>
    </rPh>
    <phoneticPr fontId="4"/>
  </si>
  <si>
    <t>給排水不具合状況１－不具合概要</t>
    <rPh sb="3" eb="6">
      <t>フグアイ</t>
    </rPh>
    <rPh sb="6" eb="8">
      <t>ジョウキョウ</t>
    </rPh>
    <rPh sb="10" eb="13">
      <t>フグアイ</t>
    </rPh>
    <rPh sb="13" eb="15">
      <t>ガイヨウ</t>
    </rPh>
    <phoneticPr fontId="4"/>
  </si>
  <si>
    <t>換気設備の不具合の発生状況－不具合－有□</t>
    <rPh sb="5" eb="8">
      <t>フグアイ</t>
    </rPh>
    <rPh sb="9" eb="11">
      <t>ハッセイ</t>
    </rPh>
    <rPh sb="11" eb="13">
      <t>ジョウキョウ</t>
    </rPh>
    <rPh sb="14" eb="17">
      <t>フグアイ</t>
    </rPh>
    <phoneticPr fontId="4"/>
  </si>
  <si>
    <t>　　  出風速」欄に記入する。この場合において、Ｖは排出風速、Ｈは遮煙</t>
    <rPh sb="4" eb="5">
      <t>シュツ</t>
    </rPh>
    <rPh sb="5" eb="7">
      <t>フウソク</t>
    </rPh>
    <rPh sb="8" eb="9">
      <t>ラン</t>
    </rPh>
    <rPh sb="10" eb="12">
      <t>キニュウ</t>
    </rPh>
    <rPh sb="17" eb="19">
      <t>バアイ</t>
    </rPh>
    <rPh sb="26" eb="28">
      <t>ハイシュツ</t>
    </rPh>
    <rPh sb="28" eb="30">
      <t>フウソク</t>
    </rPh>
    <rPh sb="33" eb="35">
      <t>シャエン</t>
    </rPh>
    <phoneticPr fontId="33"/>
  </si>
  <si>
    <t>防火ダンパーの取付けの状況</t>
    <rPh sb="0" eb="2">
      <t>ボウカ</t>
    </rPh>
    <rPh sb="7" eb="9">
      <t>トリツ</t>
    </rPh>
    <rPh sb="11" eb="13">
      <t>ジョウキョウ</t>
    </rPh>
    <phoneticPr fontId="33"/>
  </si>
  <si>
    <t>【ロ．氏名のフリガナ】</t>
    <rPh sb="3" eb="5">
      <t>シメイ</t>
    </rPh>
    <phoneticPr fontId="4"/>
  </si>
  <si>
    <t>【ヘ．所在地】</t>
    <rPh sb="3" eb="6">
      <t>ショザイチ</t>
    </rPh>
    <phoneticPr fontId="4"/>
  </si>
  <si>
    <t>所有者－住所</t>
  </si>
  <si>
    <t>灯 、階段</t>
    <rPh sb="0" eb="1">
      <t>トウ</t>
    </rPh>
    <rPh sb="3" eb="5">
      <t>カイダン</t>
    </rPh>
    <phoneticPr fontId="4"/>
  </si>
  <si>
    <t>【ロ．不具合記録】</t>
    <rPh sb="3" eb="6">
      <t>フグアイ</t>
    </rPh>
    <rPh sb="6" eb="8">
      <t>キロク</t>
    </rPh>
    <phoneticPr fontId="4"/>
  </si>
  <si>
    <t>【ト．電話番号】</t>
    <rPh sb="3" eb="5">
      <t>デンワ</t>
    </rPh>
    <rPh sb="5" eb="7">
      <t>バンゴウ</t>
    </rPh>
    <phoneticPr fontId="4"/>
  </si>
  <si>
    <t>水（無）</t>
    <rPh sb="0" eb="1">
      <t>ミズ</t>
    </rPh>
    <rPh sb="2" eb="3">
      <t>ナシ</t>
    </rPh>
    <phoneticPr fontId="4"/>
  </si>
  <si>
    <t>系統</t>
    <rPh sb="0" eb="2">
      <t>ケイトウ</t>
    </rPh>
    <phoneticPr fontId="4"/>
  </si>
  <si>
    <t>当該検査に関与した検査者</t>
    <rPh sb="0" eb="2">
      <t>トウガイ</t>
    </rPh>
    <rPh sb="2" eb="4">
      <t>ケンサ</t>
    </rPh>
    <rPh sb="5" eb="7">
      <t>カンヨ</t>
    </rPh>
    <rPh sb="9" eb="12">
      <t>ケンサシャ</t>
    </rPh>
    <phoneticPr fontId="33"/>
  </si>
  <si>
    <t>給排水不具合状況３－不具合概要</t>
    <rPh sb="3" eb="6">
      <t>フグアイ</t>
    </rPh>
    <rPh sb="6" eb="8">
      <t>ジョウキョウ</t>
    </rPh>
    <rPh sb="10" eb="13">
      <t>フグアイ</t>
    </rPh>
    <rPh sb="13" eb="15">
      <t>ガイヨウ</t>
    </rPh>
    <phoneticPr fontId="4"/>
  </si>
  <si>
    <t>給排水の概要－飲料水配管－給水タンク□</t>
  </si>
  <si>
    <t>排煙設備の概要－非常EVロビー－加圧式－区画数</t>
    <rPh sb="16" eb="18">
      <t>カアツ</t>
    </rPh>
    <rPh sb="20" eb="22">
      <t>クカク</t>
    </rPh>
    <rPh sb="22" eb="23">
      <t>スウ</t>
    </rPh>
    <phoneticPr fontId="4"/>
  </si>
  <si>
    <t>室）</t>
    <rPh sb="0" eb="1">
      <t>シツ</t>
    </rPh>
    <phoneticPr fontId="4"/>
  </si>
  <si>
    <t>機械換気設備（中央管理方式の空気調和設備を含む。）の性能　　　　　　　　　　　　　　　　　　　　　　　　　　　　　　　　</t>
    <phoneticPr fontId="33"/>
  </si>
  <si>
    <t>【イ．無窓居室】</t>
    <rPh sb="3" eb="4">
      <t>ム</t>
    </rPh>
    <rPh sb="4" eb="5">
      <t>マド</t>
    </rPh>
    <rPh sb="5" eb="7">
      <t>キョシツ</t>
    </rPh>
    <phoneticPr fontId="4"/>
  </si>
  <si>
    <t>特殊な構造の排煙設備の給気風道（隠蔽部分及び埋設部分を除く。）</t>
    <rPh sb="20" eb="22">
      <t>オ</t>
    </rPh>
    <phoneticPr fontId="33"/>
  </si>
  <si>
    <t>【ロ．火気使用室】</t>
    <rPh sb="3" eb="8">
      <t>カキシヨウシツ</t>
    </rPh>
    <phoneticPr fontId="4"/>
  </si>
  <si>
    <t>排煙設備の概要－予備電源－蓄電池□</t>
  </si>
  <si>
    <t>【ハ．居室等】</t>
    <rPh sb="3" eb="5">
      <t>キョシツ</t>
    </rPh>
    <rPh sb="5" eb="6">
      <t>ナド</t>
    </rPh>
    <phoneticPr fontId="4"/>
  </si>
  <si>
    <t>　　検査について、それぞれ記入してください。</t>
  </si>
  <si>
    <t>防火区画の貫通措置の状況</t>
    <rPh sb="0" eb="2">
      <t>ボウカ</t>
    </rPh>
    <rPh sb="7" eb="9">
      <t>ソチ</t>
    </rPh>
    <rPh sb="10" eb="12">
      <t>ジョウキョウ</t>
    </rPh>
    <phoneticPr fontId="33"/>
  </si>
  <si>
    <t>排煙風道の材質</t>
    <rPh sb="5" eb="7">
      <t>ザイシツ</t>
    </rPh>
    <phoneticPr fontId="33"/>
  </si>
  <si>
    <t xml:space="preserve">排煙口           </t>
    <rPh sb="0" eb="3">
      <t>ハイエンコウ</t>
    </rPh>
    <phoneticPr fontId="33"/>
  </si>
  <si>
    <t>排煙機、排煙口及び給気口の作動の状況</t>
    <rPh sb="0" eb="3">
      <t>ハイエンキ</t>
    </rPh>
    <rPh sb="4" eb="6">
      <t>ハイエン</t>
    </rPh>
    <rPh sb="7" eb="9">
      <t>オ</t>
    </rPh>
    <rPh sb="13" eb="15">
      <t>サドウ</t>
    </rPh>
    <rPh sb="16" eb="18">
      <t>ジョウキョウ</t>
    </rPh>
    <phoneticPr fontId="33"/>
  </si>
  <si>
    <t>【ニ．空気調和設備・冷暖房設備】</t>
    <rPh sb="3" eb="5">
      <t>クウキ</t>
    </rPh>
    <rPh sb="5" eb="7">
      <t>チョウワ</t>
    </rPh>
    <rPh sb="7" eb="9">
      <t>セツビ</t>
    </rPh>
    <rPh sb="10" eb="13">
      <t>レイダンボウ</t>
    </rPh>
    <rPh sb="13" eb="15">
      <t>セツビ</t>
    </rPh>
    <phoneticPr fontId="4"/>
  </si>
  <si>
    <t>排煙設備の検査者（代）－建築設備検査員番号</t>
    <rPh sb="2" eb="4">
      <t>セツビ</t>
    </rPh>
    <rPh sb="9" eb="10">
      <t>ダイ</t>
    </rPh>
    <rPh sb="12" eb="14">
      <t>ケンチク</t>
    </rPh>
    <rPh sb="14" eb="16">
      <t>セツビ</t>
    </rPh>
    <rPh sb="16" eb="18">
      <t>ケンサ</t>
    </rPh>
    <rPh sb="18" eb="19">
      <t>イン</t>
    </rPh>
    <rPh sb="19" eb="21">
      <t>バンゴウ</t>
    </rPh>
    <phoneticPr fontId="4"/>
  </si>
  <si>
    <t>（注意）</t>
    <rPh sb="1" eb="3">
      <t>チュウイ</t>
    </rPh>
    <phoneticPr fontId="4"/>
  </si>
  <si>
    <t>（注意）</t>
    <rPh sb="1" eb="3">
      <t>チュウイ</t>
    </rPh>
    <phoneticPr fontId="33"/>
  </si>
  <si>
    <t>ヒートポンプ</t>
  </si>
  <si>
    <t>区画避難安全検証法</t>
    <rPh sb="0" eb="2">
      <t>クカク</t>
    </rPh>
    <rPh sb="2" eb="4">
      <t>ヒナン</t>
    </rPh>
    <rPh sb="4" eb="6">
      <t>アンゼン</t>
    </rPh>
    <rPh sb="6" eb="9">
      <t>ケンショウホウ</t>
    </rPh>
    <phoneticPr fontId="4"/>
  </si>
  <si>
    <t>排煙設備の検査の状況－改善予定の有無－有－月</t>
    <rPh sb="11" eb="13">
      <t>カイゼン</t>
    </rPh>
    <rPh sb="13" eb="15">
      <t>ヨテイ</t>
    </rPh>
    <rPh sb="16" eb="18">
      <t>ウム</t>
    </rPh>
    <rPh sb="19" eb="20">
      <t>アリ</t>
    </rPh>
    <rPh sb="21" eb="22">
      <t>ツキ</t>
    </rPh>
    <phoneticPr fontId="4"/>
  </si>
  <si>
    <t>直結エンジン</t>
    <rPh sb="0" eb="2">
      <t>チョッケツ</t>
    </rPh>
    <phoneticPr fontId="4"/>
  </si>
  <si>
    <t>直結エンジン</t>
    <rPh sb="0" eb="2">
      <t>チョッケツ</t>
    </rPh>
    <phoneticPr fontId="33"/>
  </si>
  <si>
    <r>
      <t>白熱灯</t>
    </r>
    <r>
      <rPr>
        <sz val="11"/>
        <color auto="1"/>
        <rFont val="ＭＳ Ｐ明朝"/>
      </rPr>
      <t xml:space="preserve"> （</t>
    </r>
    <rPh sb="0" eb="3">
      <t>ハクネツトウ</t>
    </rPh>
    <phoneticPr fontId="4"/>
  </si>
  <si>
    <t>要是正の指摘あり</t>
    <rPh sb="0" eb="1">
      <t>ヨウ</t>
    </rPh>
    <rPh sb="1" eb="3">
      <t>ゼセイ</t>
    </rPh>
    <rPh sb="4" eb="6">
      <t>シテキ</t>
    </rPh>
    <phoneticPr fontId="4"/>
  </si>
  <si>
    <r>
      <t>自然換気設備</t>
    </r>
    <r>
      <rPr>
        <sz val="11"/>
        <color auto="1"/>
        <rFont val="ＭＳ Ｐ明朝"/>
      </rPr>
      <t xml:space="preserve"> （</t>
    </r>
    <rPh sb="0" eb="2">
      <t>シゼン</t>
    </rPh>
    <rPh sb="2" eb="4">
      <t>カンキ</t>
    </rPh>
    <rPh sb="4" eb="6">
      <t>セツビ</t>
    </rPh>
    <phoneticPr fontId="4"/>
  </si>
  <si>
    <t>灯）</t>
    <rPh sb="0" eb="1">
      <t>トウ</t>
    </rPh>
    <phoneticPr fontId="4"/>
  </si>
  <si>
    <t>排煙設備の検査者（その他）－登録</t>
    <rPh sb="2" eb="4">
      <t>セツビ</t>
    </rPh>
    <rPh sb="11" eb="12">
      <t>タ</t>
    </rPh>
    <rPh sb="14" eb="16">
      <t>トウロク</t>
    </rPh>
    <phoneticPr fontId="4"/>
  </si>
  <si>
    <t>　　二面の６欄、10欄、14欄又は18欄において指摘されるもの以外のものについて、把握できる範囲にお</t>
  </si>
  <si>
    <r>
      <t>蛍光灯</t>
    </r>
    <r>
      <rPr>
        <sz val="11"/>
        <color auto="1"/>
        <rFont val="ＭＳ Ｐ明朝"/>
      </rPr>
      <t xml:space="preserve"> （</t>
    </r>
    <rPh sb="0" eb="3">
      <t>ケイコウトウ</t>
    </rPh>
    <phoneticPr fontId="4"/>
  </si>
  <si>
    <t>換気設備の概要－居室等－その他－室数</t>
    <rPh sb="5" eb="7">
      <t>ガイヨウ</t>
    </rPh>
    <rPh sb="8" eb="10">
      <t>キョシツ</t>
    </rPh>
    <rPh sb="10" eb="11">
      <t>トウ</t>
    </rPh>
    <rPh sb="16" eb="17">
      <t>シツ</t>
    </rPh>
    <rPh sb="17" eb="18">
      <t>スウ</t>
    </rPh>
    <phoneticPr fontId="4"/>
  </si>
  <si>
    <t>換気設備の検査者（その他）－登録</t>
    <rPh sb="0" eb="2">
      <t>カンキ</t>
    </rPh>
    <rPh sb="2" eb="4">
      <t>セツビ</t>
    </rPh>
    <rPh sb="11" eb="12">
      <t>タ</t>
    </rPh>
    <rPh sb="14" eb="16">
      <t>トウロク</t>
    </rPh>
    <phoneticPr fontId="4"/>
  </si>
  <si>
    <t>排煙機の排煙風量　　　　　　　　　　　　　　　　　　　　　　　　</t>
    <rPh sb="2" eb="3">
      <t>キ</t>
    </rPh>
    <rPh sb="4" eb="6">
      <t>ハイエン</t>
    </rPh>
    <rPh sb="6" eb="8">
      <t>フウリョウ</t>
    </rPh>
    <phoneticPr fontId="33"/>
  </si>
  <si>
    <t>【イ．照明器具】</t>
    <rPh sb="3" eb="5">
      <t>ショウメイ</t>
    </rPh>
    <rPh sb="5" eb="7">
      <t>キグ</t>
    </rPh>
    <phoneticPr fontId="4"/>
  </si>
  <si>
    <t>給気機又は排気機の設置の状況</t>
    <rPh sb="0" eb="1">
      <t>キュウ</t>
    </rPh>
    <rPh sb="1" eb="2">
      <t>キ</t>
    </rPh>
    <rPh sb="2" eb="3">
      <t>キ</t>
    </rPh>
    <rPh sb="3" eb="4">
      <t>マタ</t>
    </rPh>
    <rPh sb="5" eb="7">
      <t>ハイキ</t>
    </rPh>
    <rPh sb="7" eb="8">
      <t>キ</t>
    </rPh>
    <rPh sb="9" eb="11">
      <t>セッチ</t>
    </rPh>
    <rPh sb="12" eb="14">
      <t>ジョウキョウ</t>
    </rPh>
    <phoneticPr fontId="33"/>
  </si>
  <si>
    <t>測　定　場　所</t>
    <rPh sb="0" eb="1">
      <t>ハカリ</t>
    </rPh>
    <rPh sb="2" eb="3">
      <t>サダム</t>
    </rPh>
    <rPh sb="4" eb="5">
      <t>バ</t>
    </rPh>
    <rPh sb="6" eb="7">
      <t>ショ</t>
    </rPh>
    <phoneticPr fontId="33"/>
  </si>
  <si>
    <t>【ロ．予備電源】</t>
    <rPh sb="3" eb="5">
      <t>ヨビ</t>
    </rPh>
    <rPh sb="5" eb="7">
      <t>デンゲン</t>
    </rPh>
    <phoneticPr fontId="4"/>
  </si>
  <si>
    <r>
      <t xml:space="preserve"> （</t>
    </r>
    <r>
      <rPr>
        <sz val="11"/>
        <color auto="1"/>
        <rFont val="ＭＳ 明朝"/>
      </rPr>
      <t>居室</t>
    </r>
    <rPh sb="2" eb="4">
      <t>キョシツ</t>
    </rPh>
    <phoneticPr fontId="4"/>
  </si>
  <si>
    <t>換気不具合状況３－改善措置概要</t>
    <rPh sb="0" eb="2">
      <t>カンキ</t>
    </rPh>
    <rPh sb="2" eb="5">
      <t>フグアイ</t>
    </rPh>
    <rPh sb="5" eb="7">
      <t>ジョウキョウ</t>
    </rPh>
    <rPh sb="9" eb="11">
      <t>カイゼン</t>
    </rPh>
    <rPh sb="11" eb="13">
      <t>ソチ</t>
    </rPh>
    <rPh sb="13" eb="15">
      <t>ガイヨウ</t>
    </rPh>
    <phoneticPr fontId="4"/>
  </si>
  <si>
    <t>　　15欄又は19欄の「予定なし」のチェックボックスに「レ」マークを入れてください。</t>
  </si>
  <si>
    <t>【ハ．改善の状況】</t>
    <rPh sb="3" eb="5">
      <t>カイゼン</t>
    </rPh>
    <rPh sb="6" eb="8">
      <t>ジョウキョウ</t>
    </rPh>
    <phoneticPr fontId="4"/>
  </si>
  <si>
    <t>基</t>
    <rPh sb="0" eb="1">
      <t>モト</t>
    </rPh>
    <phoneticPr fontId="4"/>
  </si>
  <si>
    <t>　⑱　前回検査時以降に把握した火災時の排煙設備不作動等機器の故障、異常動作、損傷、腐食その他の</t>
  </si>
  <si>
    <t>(43)</t>
    <phoneticPr fontId="33"/>
  </si>
  <si>
    <t>　　を、「ニ」はそれぞれ法人の所在地を記入してください。</t>
  </si>
  <si>
    <t>雑排水槽</t>
    <rPh sb="0" eb="1">
      <t>ザツ</t>
    </rPh>
    <rPh sb="1" eb="3">
      <t>ハイスイ</t>
    </rPh>
    <rPh sb="3" eb="4">
      <t>ソウ</t>
    </rPh>
    <phoneticPr fontId="4"/>
  </si>
  <si>
    <t>　　　　　　　　　　　　　　　　　　　　　　　　　　㎥/min　　　　　　　　</t>
    <phoneticPr fontId="33"/>
  </si>
  <si>
    <t>照明器具の取付状況及び配線の接続の状況（隠蔽部分及び埋設部分を除く。）</t>
    <rPh sb="5" eb="6">
      <t>ト</t>
    </rPh>
    <rPh sb="6" eb="7">
      <t>ツ</t>
    </rPh>
    <rPh sb="7" eb="9">
      <t>ジョウキョウ</t>
    </rPh>
    <rPh sb="9" eb="11">
      <t>オ</t>
    </rPh>
    <rPh sb="24" eb="26">
      <t>オ</t>
    </rPh>
    <phoneticPr fontId="33"/>
  </si>
  <si>
    <t>給排水の概要－排水設備－その他コメント</t>
  </si>
  <si>
    <t>特殊な構造の排煙設備の給気送風機の外観</t>
    <phoneticPr fontId="33"/>
  </si>
  <si>
    <t>　⑯　６欄、10欄、14欄及び18欄の「イ」の「要是正の指摘あり」のチェックボックスに「レ」マークを</t>
  </si>
  <si>
    <t>合併槽</t>
    <rPh sb="0" eb="2">
      <t>ガッペイ</t>
    </rPh>
    <rPh sb="2" eb="3">
      <t>ソウ</t>
    </rPh>
    <phoneticPr fontId="4"/>
  </si>
  <si>
    <t>配線及び充電ランプ</t>
    <rPh sb="2" eb="4">
      <t>オ</t>
    </rPh>
    <rPh sb="4" eb="6">
      <t>ジュウデン</t>
    </rPh>
    <phoneticPr fontId="33"/>
  </si>
  <si>
    <t>【ロ．排水設備】</t>
    <rPh sb="3" eb="5">
      <t>ハイスイ</t>
    </rPh>
    <rPh sb="5" eb="7">
      <t>セツビ</t>
    </rPh>
    <phoneticPr fontId="4"/>
  </si>
  <si>
    <t>指摘なし　・　要是正</t>
    <phoneticPr fontId="33"/>
  </si>
  <si>
    <t>改善予定（</t>
    <rPh sb="0" eb="2">
      <t>カイゼン</t>
    </rPh>
    <rPh sb="2" eb="4">
      <t>ヨテイ</t>
    </rPh>
    <phoneticPr fontId="4"/>
  </si>
  <si>
    <t>【ハ．圧力タンクの有無】</t>
    <rPh sb="3" eb="5">
      <t>アツリョク</t>
    </rPh>
    <rPh sb="9" eb="11">
      <t>ウム</t>
    </rPh>
    <phoneticPr fontId="4"/>
  </si>
  <si>
    <t>　⑥　「改善措置の概要等」欄は、既に改善を実施している場合又は改善を行う予定がある場合に、具体</t>
    <rPh sb="34" eb="35">
      <t>オコナ</t>
    </rPh>
    <phoneticPr fontId="4"/>
  </si>
  <si>
    <t>非常用照明の検査の状況－改善予定の有無－有－年</t>
    <rPh sb="12" eb="14">
      <t>カイゼン</t>
    </rPh>
    <rPh sb="14" eb="16">
      <t>ヨテイ</t>
    </rPh>
    <rPh sb="17" eb="19">
      <t>ウム</t>
    </rPh>
    <rPh sb="20" eb="21">
      <t>アリ</t>
    </rPh>
    <rPh sb="22" eb="23">
      <t>ネン</t>
    </rPh>
    <phoneticPr fontId="4"/>
  </si>
  <si>
    <t>【イ．飲料水の配管設備】</t>
    <rPh sb="3" eb="6">
      <t>インリョウスイ</t>
    </rPh>
    <rPh sb="7" eb="9">
      <t>ハイカン</t>
    </rPh>
    <rPh sb="9" eb="11">
      <t>セツビ</t>
    </rPh>
    <phoneticPr fontId="4"/>
  </si>
  <si>
    <t>給水設備及び排水設備</t>
    <rPh sb="0" eb="2">
      <t>キュウスイ</t>
    </rPh>
    <rPh sb="2" eb="4">
      <t>セツビ</t>
    </rPh>
    <rPh sb="4" eb="5">
      <t>オヨ</t>
    </rPh>
    <rPh sb="6" eb="8">
      <t>ハイスイ</t>
    </rPh>
    <rPh sb="8" eb="10">
      <t>セツビ</t>
    </rPh>
    <phoneticPr fontId="4"/>
  </si>
  <si>
    <t>【ニ．給湯方式】</t>
    <rPh sb="3" eb="5">
      <t>キュウトウ</t>
    </rPh>
    <rPh sb="5" eb="7">
      <t>ホウシキ</t>
    </rPh>
    <phoneticPr fontId="4"/>
  </si>
  <si>
    <t>　①　この書類は、建築物ごとに、建築設備等の概要及び当該建築設備等の構造方法に係る検査結果につ</t>
  </si>
  <si>
    <t>【ホ．湯沸器】</t>
    <rPh sb="3" eb="5">
      <t>トウフツ</t>
    </rPh>
    <rPh sb="5" eb="6">
      <t>ウツワ</t>
    </rPh>
    <phoneticPr fontId="4"/>
  </si>
  <si>
    <t>換気設備の検査の状況－改善予定の有無－無□</t>
    <rPh sb="11" eb="13">
      <t>カイゼン</t>
    </rPh>
    <rPh sb="13" eb="15">
      <t>ヨテイ</t>
    </rPh>
    <rPh sb="16" eb="18">
      <t>ウム</t>
    </rPh>
    <rPh sb="19" eb="20">
      <t>ナ</t>
    </rPh>
    <phoneticPr fontId="4"/>
  </si>
  <si>
    <t>非常用照明の検査者（代）－資格</t>
    <rPh sb="0" eb="3">
      <t>ヒジョウヨウ</t>
    </rPh>
    <rPh sb="3" eb="5">
      <t>ショウメイ</t>
    </rPh>
    <rPh sb="10" eb="11">
      <t>ダイ</t>
    </rPh>
    <phoneticPr fontId="4"/>
  </si>
  <si>
    <t>局所式</t>
    <rPh sb="0" eb="2">
      <t>キョクショ</t>
    </rPh>
    <rPh sb="2" eb="3">
      <t>シキ</t>
    </rPh>
    <phoneticPr fontId="4"/>
  </si>
  <si>
    <t>排煙設備の検査の状況－指摘の内容－要是正□</t>
    <rPh sb="5" eb="7">
      <t>ケンサ</t>
    </rPh>
    <rPh sb="8" eb="10">
      <t>ジョウキョウ</t>
    </rPh>
    <rPh sb="11" eb="13">
      <t>シテキ</t>
    </rPh>
    <rPh sb="14" eb="16">
      <t>ナイヨウ</t>
    </rPh>
    <rPh sb="17" eb="18">
      <t>ヨウ</t>
    </rPh>
    <rPh sb="18" eb="20">
      <t>ゼセイ</t>
    </rPh>
    <phoneticPr fontId="4"/>
  </si>
  <si>
    <t>中央式</t>
    <rPh sb="0" eb="2">
      <t>チュウオウ</t>
    </rPh>
    <rPh sb="2" eb="3">
      <t>シキ</t>
    </rPh>
    <phoneticPr fontId="4"/>
  </si>
  <si>
    <t>給気口の性能</t>
    <phoneticPr fontId="33"/>
  </si>
  <si>
    <t>開放式燃焼器</t>
    <rPh sb="0" eb="2">
      <t>カイホウ</t>
    </rPh>
    <rPh sb="2" eb="3">
      <t>シキ</t>
    </rPh>
    <rPh sb="3" eb="5">
      <t>ネンショウ</t>
    </rPh>
    <rPh sb="5" eb="6">
      <t>キ</t>
    </rPh>
    <phoneticPr fontId="4"/>
  </si>
  <si>
    <t>半密閉式燃焼器</t>
    <rPh sb="0" eb="1">
      <t>ハン</t>
    </rPh>
    <rPh sb="1" eb="3">
      <t>ミッペイ</t>
    </rPh>
    <rPh sb="3" eb="4">
      <t>シキ</t>
    </rPh>
    <rPh sb="4" eb="6">
      <t>ネンショウ</t>
    </rPh>
    <rPh sb="6" eb="7">
      <t>キ</t>
    </rPh>
    <phoneticPr fontId="4"/>
  </si>
  <si>
    <t>　④　２欄の「ロ」及び「ニ」は、該当するチェックボックスに「レ」マークを入れ、「指定確認検査機</t>
  </si>
  <si>
    <t>密閉式燃焼器</t>
    <rPh sb="0" eb="2">
      <t>ミッペイ</t>
    </rPh>
    <rPh sb="2" eb="3">
      <t>シキ</t>
    </rPh>
    <rPh sb="3" eb="5">
      <t>ネンショウ</t>
    </rPh>
    <rPh sb="5" eb="6">
      <t>ウツワ</t>
    </rPh>
    <phoneticPr fontId="4"/>
  </si>
  <si>
    <t>予定なし</t>
    <rPh sb="0" eb="2">
      <t>ヨテイ</t>
    </rPh>
    <phoneticPr fontId="4"/>
  </si>
  <si>
    <t>報告対象建築物－所在地（都道府県）</t>
    <rPh sb="0" eb="2">
      <t>ホウコク</t>
    </rPh>
    <rPh sb="2" eb="4">
      <t>タイショウ</t>
    </rPh>
    <rPh sb="12" eb="16">
      <t>トドウフケン</t>
    </rPh>
    <phoneticPr fontId="4"/>
  </si>
  <si>
    <t>【イ．不具合】</t>
    <rPh sb="3" eb="6">
      <t>フグアイ</t>
    </rPh>
    <phoneticPr fontId="4"/>
  </si>
  <si>
    <t>　⑧　４欄から19欄までは、検査の対象となっていない建築設備等の欄には記入する必要はありません。</t>
  </si>
  <si>
    <t>各居室の気流</t>
    <rPh sb="0" eb="1">
      <t>カク</t>
    </rPh>
    <rPh sb="1" eb="3">
      <t>キョシツ</t>
    </rPh>
    <phoneticPr fontId="33"/>
  </si>
  <si>
    <t>給排水の検査者（代）－勤務先資格</t>
  </si>
  <si>
    <t>　注 3)　　「照度」欄には、自動検査機能を有していない場合は、照度の値(ｌｘ)を記入し、自動検査機能を有しているものにあっては、「-」を記入する。</t>
    <rPh sb="1" eb="2">
      <t>チュウ</t>
    </rPh>
    <rPh sb="8" eb="10">
      <t>ショウド</t>
    </rPh>
    <rPh sb="11" eb="12">
      <t>ラン</t>
    </rPh>
    <rPh sb="15" eb="21">
      <t>ジドウケンサキノウ</t>
    </rPh>
    <rPh sb="22" eb="23">
      <t>ユウ</t>
    </rPh>
    <rPh sb="28" eb="30">
      <t>バアイ</t>
    </rPh>
    <rPh sb="32" eb="34">
      <t>ショウド</t>
    </rPh>
    <rPh sb="35" eb="36">
      <t>アタイ</t>
    </rPh>
    <rPh sb="41" eb="43">
      <t>キニュウ</t>
    </rPh>
    <rPh sb="45" eb="51">
      <t>ジドウケンサキノウ</t>
    </rPh>
    <rPh sb="52" eb="53">
      <t>ユウ</t>
    </rPh>
    <rPh sb="69" eb="71">
      <t>キニュウ</t>
    </rPh>
    <phoneticPr fontId="33"/>
  </si>
  <si>
    <t>直結エンジンの設置の状況</t>
    <rPh sb="0" eb="2">
      <t>チョッケツ</t>
    </rPh>
    <rPh sb="7" eb="9">
      <t>セッチ</t>
    </rPh>
    <rPh sb="10" eb="12">
      <t>ジョウキョウ</t>
    </rPh>
    <phoneticPr fontId="33"/>
  </si>
  <si>
    <r>
      <t>機械換気設備</t>
    </r>
    <r>
      <rPr>
        <sz val="11"/>
        <color auto="1"/>
        <rFont val="ＭＳ Ｐ明朝"/>
      </rPr>
      <t xml:space="preserve"> (</t>
    </r>
    <rPh sb="0" eb="2">
      <t>キカイ</t>
    </rPh>
    <rPh sb="2" eb="4">
      <t>カンキ</t>
    </rPh>
    <rPh sb="4" eb="6">
      <t>セツビ</t>
    </rPh>
    <phoneticPr fontId="4"/>
  </si>
  <si>
    <t>今回の検査－日</t>
    <rPh sb="6" eb="7">
      <t>ヒ</t>
    </rPh>
    <phoneticPr fontId="4"/>
  </si>
  <si>
    <t>⑭</t>
    <phoneticPr fontId="33"/>
  </si>
  <si>
    <r>
      <t>中央管理方式の空気調和設備</t>
    </r>
    <r>
      <rPr>
        <sz val="11"/>
        <color auto="1"/>
        <rFont val="ＭＳ Ｐ明朝"/>
      </rPr>
      <t xml:space="preserve"> (</t>
    </r>
    <rPh sb="0" eb="2">
      <t>チュウオウ</t>
    </rPh>
    <rPh sb="2" eb="4">
      <t>カンリ</t>
    </rPh>
    <rPh sb="4" eb="6">
      <t>ホウシキ</t>
    </rPh>
    <rPh sb="7" eb="9">
      <t>クウキ</t>
    </rPh>
    <rPh sb="9" eb="11">
      <t>チョウワ</t>
    </rPh>
    <rPh sb="11" eb="13">
      <t>セツビ</t>
    </rPh>
    <phoneticPr fontId="4"/>
  </si>
  <si>
    <r>
      <t>その他</t>
    </r>
    <r>
      <rPr>
        <sz val="11"/>
        <color auto="1"/>
        <rFont val="ＭＳ Ｐ明朝"/>
      </rPr>
      <t xml:space="preserve"> (</t>
    </r>
    <rPh sb="2" eb="3">
      <t>タ</t>
    </rPh>
    <phoneticPr fontId="4"/>
  </si>
  <si>
    <r>
      <t>階避難安全検証法</t>
    </r>
    <r>
      <rPr>
        <sz val="11"/>
        <color auto="1"/>
        <rFont val="ＭＳ Ｐ明朝"/>
      </rPr>
      <t xml:space="preserve"> (</t>
    </r>
    <rPh sb="0" eb="1">
      <t>カイ</t>
    </rPh>
    <phoneticPr fontId="4"/>
  </si>
  <si>
    <t>直結エンジン（内燃エンジン）の有無</t>
    <rPh sb="0" eb="2">
      <t>チョッケツ</t>
    </rPh>
    <rPh sb="7" eb="9">
      <t>ナイネン</t>
    </rPh>
    <rPh sb="15" eb="17">
      <t>ウム</t>
    </rPh>
    <phoneticPr fontId="33"/>
  </si>
  <si>
    <r>
      <t>吸引式</t>
    </r>
    <r>
      <rPr>
        <sz val="11"/>
        <color auto="1"/>
        <rFont val="ＭＳ Ｐ明朝"/>
      </rPr>
      <t xml:space="preserve"> (</t>
    </r>
    <rPh sb="0" eb="2">
      <t>キュウイン</t>
    </rPh>
    <rPh sb="2" eb="3">
      <t>シキ</t>
    </rPh>
    <phoneticPr fontId="4"/>
  </si>
  <si>
    <t>非常用照明の検査者（その他）－勤務先郵便番号</t>
  </si>
  <si>
    <t>非常用照明の不具合の発生状況－改善の状況－改善予定－年</t>
    <rPh sb="6" eb="9">
      <t>フグアイ</t>
    </rPh>
    <rPh sb="10" eb="12">
      <t>ハッセイ</t>
    </rPh>
    <rPh sb="12" eb="14">
      <t>ジョウキョウ</t>
    </rPh>
    <rPh sb="15" eb="17">
      <t>カイゼン</t>
    </rPh>
    <rPh sb="18" eb="20">
      <t>ジョウキョウ</t>
    </rPh>
    <rPh sb="21" eb="23">
      <t>カイゼン</t>
    </rPh>
    <rPh sb="23" eb="25">
      <t>ヨテイ</t>
    </rPh>
    <rPh sb="26" eb="27">
      <t>ネン</t>
    </rPh>
    <phoneticPr fontId="4"/>
  </si>
  <si>
    <r>
      <t>換</t>
    </r>
    <r>
      <rPr>
        <sz val="8"/>
        <color auto="1"/>
        <rFont val="ＭＳ 明朝"/>
      </rPr>
      <t>気状況の評価</t>
    </r>
    <r>
      <rPr>
        <vertAlign val="superscript"/>
        <sz val="8"/>
        <color auto="1"/>
        <rFont val="ＭＳ 明朝"/>
      </rPr>
      <t>*注2）</t>
    </r>
    <rPh sb="0" eb="2">
      <t>カンキ</t>
    </rPh>
    <rPh sb="2" eb="4">
      <t>ジョウキョウ</t>
    </rPh>
    <rPh sb="5" eb="7">
      <t>ヒョウカ</t>
    </rPh>
    <rPh sb="8" eb="9">
      <t>チュウ</t>
    </rPh>
    <phoneticPr fontId="33"/>
  </si>
  <si>
    <t xml:space="preserve">電解液比重 </t>
    <rPh sb="0" eb="3">
      <t>デンカイエキ</t>
    </rPh>
    <rPh sb="3" eb="5">
      <t>ヒジュウ</t>
    </rPh>
    <phoneticPr fontId="33"/>
  </si>
  <si>
    <r>
      <t>　　</t>
    </r>
    <r>
      <rPr>
        <sz val="11"/>
        <color auto="1"/>
        <rFont val="ＭＳ 明朝"/>
      </rPr>
      <t>について記入してください。</t>
    </r>
  </si>
  <si>
    <r>
      <t>給気式</t>
    </r>
    <r>
      <rPr>
        <sz val="11"/>
        <color auto="1"/>
        <rFont val="ＭＳ Ｐ明朝"/>
      </rPr>
      <t xml:space="preserve"> (</t>
    </r>
    <rPh sb="0" eb="1">
      <t>キュウ</t>
    </rPh>
    <rPh sb="1" eb="2">
      <t>キ</t>
    </rPh>
    <rPh sb="2" eb="3">
      <t>シキ</t>
    </rPh>
    <phoneticPr fontId="4"/>
  </si>
  <si>
    <t>給排水の概要－飲料水配管－貯水タンク－基数</t>
    <rPh sb="19" eb="21">
      <t>キスウ</t>
    </rPh>
    <phoneticPr fontId="4"/>
  </si>
  <si>
    <t>注3） 隣接室を区画する当該区画の仕様及び隣接室の仕様に応じて、規定排</t>
    <rPh sb="0" eb="1">
      <t>チュウ</t>
    </rPh>
    <rPh sb="4" eb="6">
      <t>リンセツ</t>
    </rPh>
    <rPh sb="6" eb="7">
      <t>シツ</t>
    </rPh>
    <rPh sb="8" eb="10">
      <t>クカク</t>
    </rPh>
    <rPh sb="12" eb="14">
      <t>トウガイ</t>
    </rPh>
    <rPh sb="14" eb="16">
      <t>クカク</t>
    </rPh>
    <rPh sb="17" eb="19">
      <t>シヨウ</t>
    </rPh>
    <rPh sb="19" eb="20">
      <t>オヨ</t>
    </rPh>
    <rPh sb="21" eb="23">
      <t>リンセツ</t>
    </rPh>
    <rPh sb="23" eb="24">
      <t>シツ</t>
    </rPh>
    <rPh sb="25" eb="27">
      <t>シヨウ</t>
    </rPh>
    <rPh sb="28" eb="29">
      <t>オウ</t>
    </rPh>
    <rPh sb="32" eb="34">
      <t>キテイ</t>
    </rPh>
    <rPh sb="34" eb="35">
      <t>ハイ</t>
    </rPh>
    <phoneticPr fontId="33"/>
  </si>
  <si>
    <r>
      <t>給水タンク</t>
    </r>
    <r>
      <rPr>
        <sz val="11"/>
        <color auto="1"/>
        <rFont val="ＭＳ Ｐ明朝"/>
      </rPr>
      <t xml:space="preserve"> （</t>
    </r>
    <rPh sb="0" eb="2">
      <t>キュウスイ</t>
    </rPh>
    <phoneticPr fontId="4"/>
  </si>
  <si>
    <r>
      <t>要是正の指摘あり</t>
    </r>
    <r>
      <rPr>
        <sz val="11"/>
        <color auto="1"/>
        <rFont val="ＭＳ Ｐ明朝"/>
      </rPr>
      <t xml:space="preserve"> （</t>
    </r>
    <rPh sb="0" eb="1">
      <t>ヨウ</t>
    </rPh>
    <rPh sb="1" eb="3">
      <t>ゼセイ</t>
    </rPh>
    <rPh sb="4" eb="6">
      <t>シテキ</t>
    </rPh>
    <phoneticPr fontId="4"/>
  </si>
  <si>
    <t>特殊な構造の排煙設備</t>
    <phoneticPr fontId="33"/>
  </si>
  <si>
    <r>
      <t>貯水タンク</t>
    </r>
    <r>
      <rPr>
        <sz val="11"/>
        <color auto="1"/>
        <rFont val="ＭＳ Ｐ明朝"/>
      </rPr>
      <t xml:space="preserve"> （</t>
    </r>
    <rPh sb="0" eb="2">
      <t>チョスイ</t>
    </rPh>
    <phoneticPr fontId="4"/>
  </si>
  <si>
    <t>　　について改善予定があるときは「ハ」の「有」のチェックボックスに「レ」マークを入れ、併せて改</t>
  </si>
  <si>
    <r>
      <t>その他</t>
    </r>
    <r>
      <rPr>
        <sz val="11"/>
        <color auto="1"/>
        <rFont val="ＭＳ Ｐ明朝"/>
      </rPr>
      <t xml:space="preserve"> （</t>
    </r>
    <rPh sb="2" eb="3">
      <t>タ</t>
    </rPh>
    <phoneticPr fontId="4"/>
  </si>
  <si>
    <r>
      <t>規</t>
    </r>
    <r>
      <rPr>
        <sz val="8"/>
        <color auto="1"/>
        <rFont val="ＭＳ 明朝"/>
      </rPr>
      <t>定排出風速</t>
    </r>
    <r>
      <rPr>
        <vertAlign val="superscript"/>
        <sz val="8"/>
        <color auto="1"/>
        <rFont val="ＭＳ 明朝"/>
      </rPr>
      <t>*注3</t>
    </r>
    <r>
      <rPr>
        <sz val="8"/>
        <color auto="1"/>
        <rFont val="ＭＳ 明朝"/>
      </rPr>
      <t>（m/s）</t>
    </r>
    <rPh sb="0" eb="2">
      <t>キテイ</t>
    </rPh>
    <rPh sb="2" eb="4">
      <t>ハイシュツ</t>
    </rPh>
    <rPh sb="4" eb="6">
      <t>フウソク</t>
    </rPh>
    <phoneticPr fontId="33"/>
  </si>
  <si>
    <r>
      <t>排水槽</t>
    </r>
    <r>
      <rPr>
        <sz val="11"/>
        <color auto="1"/>
        <rFont val="ＭＳ Ｐ明朝"/>
      </rPr>
      <t xml:space="preserve"> （</t>
    </r>
    <rPh sb="0" eb="2">
      <t>ハイスイ</t>
    </rPh>
    <rPh sb="2" eb="3">
      <t>ソウ</t>
    </rPh>
    <phoneticPr fontId="4"/>
  </si>
  <si>
    <r>
      <t xml:space="preserve"> </t>
    </r>
    <r>
      <rPr>
        <sz val="11"/>
        <color auto="1"/>
        <rFont val="ＭＳ 明朝"/>
      </rPr>
      <t>※整理番号欄</t>
    </r>
    <rPh sb="2" eb="4">
      <t>セイリ</t>
    </rPh>
    <rPh sb="4" eb="6">
      <t>バンゴウ</t>
    </rPh>
    <rPh sb="6" eb="7">
      <t>ラン</t>
    </rPh>
    <phoneticPr fontId="4"/>
  </si>
  <si>
    <t>【ヘ．予備電源】</t>
    <rPh sb="3" eb="5">
      <t>ヨビ</t>
    </rPh>
    <rPh sb="5" eb="7">
      <t>デンゲン</t>
    </rPh>
    <phoneticPr fontId="4"/>
  </si>
  <si>
    <t>【18．給水設備及び排水設備の検査の状況】</t>
    <rPh sb="4" eb="6">
      <t>キュウスイ</t>
    </rPh>
    <rPh sb="6" eb="8">
      <t>セツビ</t>
    </rPh>
    <rPh sb="8" eb="9">
      <t>オヨ</t>
    </rPh>
    <rPh sb="10" eb="12">
      <t>ハイスイ</t>
    </rPh>
    <rPh sb="12" eb="14">
      <t>セツビ</t>
    </rPh>
    <rPh sb="15" eb="17">
      <t>ケンサ</t>
    </rPh>
    <rPh sb="18" eb="20">
      <t>ジョウキョウ</t>
    </rPh>
    <phoneticPr fontId="4"/>
  </si>
  <si>
    <t>給排水不具合状況３－改善措置概要</t>
    <rPh sb="3" eb="6">
      <t>フグアイ</t>
    </rPh>
    <rPh sb="6" eb="8">
      <t>ジョウキョウ</t>
    </rPh>
    <rPh sb="10" eb="12">
      <t>カイゼン</t>
    </rPh>
    <rPh sb="12" eb="14">
      <t>ソチ</t>
    </rPh>
    <rPh sb="14" eb="16">
      <t>ガイヨウ</t>
    </rPh>
    <phoneticPr fontId="4"/>
  </si>
  <si>
    <r>
      <t>指定確認検査機関</t>
    </r>
    <r>
      <rPr>
        <sz val="11"/>
        <color auto="1"/>
        <rFont val="ＭＳ Ｐ明朝"/>
      </rPr>
      <t xml:space="preserve"> （</t>
    </r>
    <rPh sb="0" eb="2">
      <t>シテイ</t>
    </rPh>
    <rPh sb="2" eb="4">
      <t>カクニン</t>
    </rPh>
    <rPh sb="4" eb="6">
      <t>ケンサ</t>
    </rPh>
    <rPh sb="6" eb="8">
      <t>キカン</t>
    </rPh>
    <phoneticPr fontId="4"/>
  </si>
  <si>
    <t>【イ．指摘の内容】</t>
    <rPh sb="3" eb="5">
      <t>シテキ</t>
    </rPh>
    <rPh sb="6" eb="8">
      <t>ナイヨウ</t>
    </rPh>
    <phoneticPr fontId="4"/>
  </si>
  <si>
    <t>換気設備の概要－無窓居室－自然換気設備□</t>
    <rPh sb="5" eb="7">
      <t>ガイヨウ</t>
    </rPh>
    <rPh sb="8" eb="10">
      <t>ムソウ</t>
    </rPh>
    <rPh sb="10" eb="12">
      <t>キョシツ</t>
    </rPh>
    <rPh sb="13" eb="15">
      <t>シゼン</t>
    </rPh>
    <rPh sb="15" eb="17">
      <t>カンキ</t>
    </rPh>
    <rPh sb="17" eb="19">
      <t>セツビ</t>
    </rPh>
    <phoneticPr fontId="4"/>
  </si>
  <si>
    <t>建築設備検査員</t>
    <rPh sb="0" eb="2">
      <t>ケンチク</t>
    </rPh>
    <rPh sb="2" eb="4">
      <t>セツビ</t>
    </rPh>
    <rPh sb="4" eb="6">
      <t>ケンサ</t>
    </rPh>
    <rPh sb="6" eb="7">
      <t>イン</t>
    </rPh>
    <phoneticPr fontId="4"/>
  </si>
  <si>
    <t>　建築基準法第12条第３項の規定により、定期検査の結果を報告します。この報告書に記載の事項は</t>
  </si>
  <si>
    <t>自家用発電装置　　</t>
    <phoneticPr fontId="33"/>
  </si>
  <si>
    <t>煙突等への防火ダンパー、風道等の設置の状況</t>
    <rPh sb="2" eb="3">
      <t>トウ</t>
    </rPh>
    <rPh sb="12" eb="13">
      <t>カゼ</t>
    </rPh>
    <rPh sb="13" eb="14">
      <t>ミチ</t>
    </rPh>
    <rPh sb="16" eb="18">
      <t>セッチ</t>
    </rPh>
    <rPh sb="19" eb="21">
      <t>ジョウキョウ</t>
    </rPh>
    <phoneticPr fontId="33"/>
  </si>
  <si>
    <t>切替回路</t>
    <rPh sb="0" eb="1">
      <t>キ</t>
    </rPh>
    <rPh sb="1" eb="2">
      <t>カ</t>
    </rPh>
    <rPh sb="2" eb="4">
      <t>カイロ</t>
    </rPh>
    <phoneticPr fontId="33"/>
  </si>
  <si>
    <t>）知事登録第</t>
  </si>
  <si>
    <t>排煙設備の不具合の発生状況－改善の状況－改善予定－年</t>
    <rPh sb="5" eb="8">
      <t>フグアイ</t>
    </rPh>
    <rPh sb="9" eb="11">
      <t>ハッセイ</t>
    </rPh>
    <rPh sb="11" eb="13">
      <t>ジョウキョウ</t>
    </rPh>
    <rPh sb="14" eb="16">
      <t>カイゼン</t>
    </rPh>
    <rPh sb="17" eb="19">
      <t>ジョウキョウ</t>
    </rPh>
    <rPh sb="20" eb="22">
      <t>カイゼン</t>
    </rPh>
    <rPh sb="22" eb="24">
      <t>ヨテイ</t>
    </rPh>
    <rPh sb="25" eb="26">
      <t>ネン</t>
    </rPh>
    <phoneticPr fontId="4"/>
  </si>
  <si>
    <t>法第28条第2項又は第3項に基づき換気設備が設けられた居室</t>
    <phoneticPr fontId="33"/>
  </si>
  <si>
    <t>(27)</t>
    <phoneticPr fontId="33"/>
  </si>
  <si>
    <t>【4．換気設備の検査者】</t>
    <rPh sb="3" eb="5">
      <t>カンキ</t>
    </rPh>
    <rPh sb="5" eb="7">
      <t>セツビ</t>
    </rPh>
    <rPh sb="8" eb="11">
      <t>ケンサシャ</t>
    </rPh>
    <phoneticPr fontId="4"/>
  </si>
  <si>
    <t>延べ面積</t>
  </si>
  <si>
    <t>換気不具合状況１－原因</t>
    <rPh sb="0" eb="2">
      <t>カンキ</t>
    </rPh>
    <rPh sb="2" eb="5">
      <t>フグアイ</t>
    </rPh>
    <rPh sb="5" eb="7">
      <t>ジョウキョウ</t>
    </rPh>
    <rPh sb="9" eb="11">
      <t>ゲンイン</t>
    </rPh>
    <phoneticPr fontId="4"/>
  </si>
  <si>
    <t>【5．換気設備の概要】</t>
    <rPh sb="3" eb="5">
      <t>カンキ</t>
    </rPh>
    <rPh sb="5" eb="7">
      <t>セツビ</t>
    </rPh>
    <rPh sb="8" eb="10">
      <t>ガイヨウ</t>
    </rPh>
    <phoneticPr fontId="4"/>
  </si>
  <si>
    <t>【6．換気設備の検査の状況】</t>
    <rPh sb="5" eb="7">
      <t>セツビ</t>
    </rPh>
    <rPh sb="8" eb="10">
      <t>ケンサ</t>
    </rPh>
    <rPh sb="11" eb="13">
      <t>ジョウキョウ</t>
    </rPh>
    <phoneticPr fontId="4"/>
  </si>
  <si>
    <t>【7．換気設備の不具合の発生状況】</t>
    <rPh sb="8" eb="11">
      <t>フグアイ</t>
    </rPh>
    <rPh sb="12" eb="14">
      <t>ハッセイ</t>
    </rPh>
    <rPh sb="14" eb="16">
      <t>ジョウキョウ</t>
    </rPh>
    <phoneticPr fontId="4"/>
  </si>
  <si>
    <t>換気設備の検査者（代）－勤務先</t>
  </si>
  <si>
    <t>【8．排煙設備の検査者】</t>
    <rPh sb="3" eb="5">
      <t>ハイエン</t>
    </rPh>
    <rPh sb="5" eb="7">
      <t>セツビ</t>
    </rPh>
    <rPh sb="8" eb="11">
      <t>ケンサシャ</t>
    </rPh>
    <phoneticPr fontId="4"/>
  </si>
  <si>
    <r>
      <t>　</t>
    </r>
    <r>
      <rPr>
        <sz val="8"/>
        <color auto="1"/>
        <rFont val="ＭＳ 明朝"/>
      </rPr>
      <t>「当該検査に関与した検査者」欄は、建築基準法施行規則別記第36の６様式第二面８欄に記入した検査者について記入し、「検査者番号」欄に検査者を特定できる番号、記号等を記入してください。当該建築設備の検査を行った検査者が１人の場合は、その他の検査者欄は</t>
    </r>
    <r>
      <rPr>
        <sz val="8"/>
        <color indexed="10"/>
        <rFont val="ＭＳ 明朝"/>
      </rPr>
      <t>記入不要です</t>
    </r>
    <r>
      <rPr>
        <sz val="8"/>
        <color auto="1"/>
        <rFont val="ＭＳ 明朝"/>
      </rPr>
      <t>。</t>
    </r>
    <rPh sb="4" eb="6">
      <t>ケンサ</t>
    </rPh>
    <rPh sb="11" eb="13">
      <t>ケンサ</t>
    </rPh>
    <rPh sb="37" eb="38">
      <t>ニ</t>
    </rPh>
    <rPh sb="46" eb="48">
      <t>ケンサ</t>
    </rPh>
    <rPh sb="58" eb="60">
      <t>ケンサ</t>
    </rPh>
    <rPh sb="66" eb="68">
      <t>ケンサ</t>
    </rPh>
    <rPh sb="93" eb="95">
      <t>ケンチク</t>
    </rPh>
    <rPh sb="95" eb="97">
      <t>セツビ</t>
    </rPh>
    <rPh sb="98" eb="100">
      <t>ケンサ</t>
    </rPh>
    <rPh sb="104" eb="106">
      <t>ケンサ</t>
    </rPh>
    <rPh sb="119" eb="121">
      <t>ケンサ</t>
    </rPh>
    <rPh sb="124" eb="126">
      <t>キニュウ</t>
    </rPh>
    <rPh sb="126" eb="128">
      <t>フヨウ</t>
    </rPh>
    <phoneticPr fontId="33"/>
  </si>
  <si>
    <t>【ニ．防火ダンパーの有無】</t>
    <rPh sb="3" eb="5">
      <t>ボウカ</t>
    </rPh>
    <rPh sb="10" eb="12">
      <t>ウム</t>
    </rPh>
    <phoneticPr fontId="4"/>
  </si>
  <si>
    <t>定期検査報告概要書</t>
    <rPh sb="0" eb="1">
      <t>サダム</t>
    </rPh>
    <rPh sb="1" eb="2">
      <t>キ</t>
    </rPh>
    <rPh sb="2" eb="3">
      <t>ケン</t>
    </rPh>
    <rPh sb="3" eb="4">
      <t>サ</t>
    </rPh>
    <rPh sb="4" eb="5">
      <t>ホウ</t>
    </rPh>
    <rPh sb="5" eb="6">
      <t>コク</t>
    </rPh>
    <rPh sb="6" eb="8">
      <t>ガイヨウ</t>
    </rPh>
    <rPh sb="8" eb="9">
      <t>ショ</t>
    </rPh>
    <phoneticPr fontId="4"/>
  </si>
  <si>
    <t>給排水の概要－排水設備－排水槽□</t>
    <rPh sb="7" eb="9">
      <t>ハイスイ</t>
    </rPh>
    <rPh sb="9" eb="11">
      <t>セツビ</t>
    </rPh>
    <phoneticPr fontId="4"/>
  </si>
  <si>
    <t>(20)</t>
  </si>
  <si>
    <t>検査項目等</t>
    <rPh sb="0" eb="2">
      <t>ケンサ</t>
    </rPh>
    <rPh sb="2" eb="4">
      <t>コウモク</t>
    </rPh>
    <rPh sb="4" eb="5">
      <t>トウ</t>
    </rPh>
    <phoneticPr fontId="33"/>
  </si>
  <si>
    <t>【12．備考】</t>
    <rPh sb="4" eb="6">
      <t>ビコウ</t>
    </rPh>
    <phoneticPr fontId="4"/>
  </si>
  <si>
    <t>換気不具合状況２－把握年月</t>
    <rPh sb="0" eb="2">
      <t>カンキ</t>
    </rPh>
    <rPh sb="2" eb="5">
      <t>フグアイ</t>
    </rPh>
    <rPh sb="5" eb="7">
      <t>ジョウキョウ</t>
    </rPh>
    <rPh sb="9" eb="11">
      <t>ハアク</t>
    </rPh>
    <rPh sb="11" eb="13">
      <t>ネンゲツ</t>
    </rPh>
    <phoneticPr fontId="4"/>
  </si>
  <si>
    <t>【6．排煙設備の検査者】</t>
    <rPh sb="3" eb="5">
      <t>ハイエン</t>
    </rPh>
    <rPh sb="5" eb="7">
      <t>セツビ</t>
    </rPh>
    <rPh sb="8" eb="11">
      <t>ケンサシャ</t>
    </rPh>
    <phoneticPr fontId="4"/>
  </si>
  <si>
    <t>【5．不具合の発生状況】</t>
    <rPh sb="3" eb="6">
      <t>フグアイ</t>
    </rPh>
    <rPh sb="7" eb="9">
      <t>ハッセイ</t>
    </rPh>
    <rPh sb="9" eb="11">
      <t>ジョウキョウ</t>
    </rPh>
    <phoneticPr fontId="4"/>
  </si>
  <si>
    <t>検査による指摘の概要－指摘の概要</t>
    <rPh sb="0" eb="2">
      <t>ケンサ</t>
    </rPh>
    <rPh sb="5" eb="7">
      <t>シテキ</t>
    </rPh>
    <rPh sb="8" eb="10">
      <t>ガイヨウ</t>
    </rPh>
    <rPh sb="11" eb="13">
      <t>シテキ</t>
    </rPh>
    <rPh sb="14" eb="16">
      <t>ガイヨウ</t>
    </rPh>
    <phoneticPr fontId="4"/>
  </si>
  <si>
    <t>【ハ．不具合の概要】</t>
    <rPh sb="3" eb="6">
      <t>フグアイ</t>
    </rPh>
    <rPh sb="7" eb="9">
      <t>ガイヨウ</t>
    </rPh>
    <phoneticPr fontId="4"/>
  </si>
  <si>
    <t>　　善予定年月を記入してください。改善予定がないときは「ハ」の「無」のチェックボックスに「レ」</t>
  </si>
  <si>
    <t>【8．非常用の照明装置の検査者】</t>
    <rPh sb="3" eb="6">
      <t>ヒジョウヨウ</t>
    </rPh>
    <rPh sb="7" eb="9">
      <t>ショウメイ</t>
    </rPh>
    <rPh sb="9" eb="11">
      <t>ソウチ</t>
    </rPh>
    <rPh sb="12" eb="15">
      <t>ケンサシャ</t>
    </rPh>
    <phoneticPr fontId="4"/>
  </si>
  <si>
    <t>(34)</t>
    <phoneticPr fontId="33"/>
  </si>
  <si>
    <t>【9．非常用の照明装置の概要】</t>
    <rPh sb="3" eb="6">
      <t>ヒジョウヨウ</t>
    </rPh>
    <rPh sb="7" eb="9">
      <t>ショウメイ</t>
    </rPh>
    <rPh sb="9" eb="11">
      <t>ソウチ</t>
    </rPh>
    <rPh sb="12" eb="14">
      <t>ガイヨウ</t>
    </rPh>
    <phoneticPr fontId="4"/>
  </si>
  <si>
    <t>換気設備の検査者（その他）－勤務先</t>
  </si>
  <si>
    <r>
      <t>　</t>
    </r>
    <r>
      <rPr>
        <sz val="8"/>
        <color auto="1"/>
        <rFont val="ＭＳ 明朝"/>
      </rPr>
      <t>４「上記以外の検査項目等」</t>
    </r>
    <r>
      <rPr>
        <sz val="8"/>
        <color indexed="10"/>
        <rFont val="ＭＳ 明朝"/>
      </rPr>
      <t>欄</t>
    </r>
    <r>
      <rPr>
        <sz val="8"/>
        <color auto="1"/>
        <rFont val="ＭＳ 明朝"/>
      </rPr>
      <t>は、第２</t>
    </r>
    <r>
      <rPr>
        <sz val="8"/>
        <color indexed="10"/>
        <rFont val="ＭＳ 明朝"/>
      </rPr>
      <t>第２項</t>
    </r>
    <r>
      <rPr>
        <sz val="8"/>
        <color auto="1"/>
        <rFont val="ＭＳ 明朝"/>
      </rPr>
      <t>の規定により特定行政庁が検査項目等を</t>
    </r>
    <r>
      <rPr>
        <sz val="8"/>
        <color indexed="10"/>
        <rFont val="ＭＳ 明朝"/>
      </rPr>
      <t>付加している場合に、当該</t>
    </r>
    <r>
      <rPr>
        <sz val="8"/>
        <color auto="1"/>
        <rFont val="ＭＳ 明朝"/>
      </rPr>
      <t>検査項目等を追加し、⑥から</t>
    </r>
    <r>
      <rPr>
        <sz val="8"/>
        <color indexed="10"/>
        <rFont val="ＭＳ 明朝"/>
      </rPr>
      <t>⑩まで</t>
    </r>
    <r>
      <rPr>
        <sz val="8"/>
        <color auto="1"/>
        <rFont val="ＭＳ 明朝"/>
      </rPr>
      <t>に準じて検査結果等を記入してください。</t>
    </r>
    <r>
      <rPr>
        <sz val="8"/>
        <color indexed="10"/>
        <rFont val="ＭＳ 明朝"/>
      </rPr>
      <t>また、第２第３項に規定する認定検査項目等が定められている場合に、当該認定検査項目等を追加し、⑥から⑩までに準じて検査結果等を記入してください。</t>
    </r>
    <rPh sb="8" eb="10">
      <t>ケンサ</t>
    </rPh>
    <rPh sb="12" eb="13">
      <t>トウ</t>
    </rPh>
    <rPh sb="14" eb="15">
      <t>ラン</t>
    </rPh>
    <rPh sb="19" eb="20">
      <t>ダイ</t>
    </rPh>
    <rPh sb="21" eb="22">
      <t>コウ</t>
    </rPh>
    <rPh sb="23" eb="25">
      <t>キテイ</t>
    </rPh>
    <rPh sb="38" eb="39">
      <t>トウ</t>
    </rPh>
    <rPh sb="40" eb="42">
      <t>フカ</t>
    </rPh>
    <rPh sb="46" eb="48">
      <t>バアイ</t>
    </rPh>
    <rPh sb="50" eb="52">
      <t>トウガイ</t>
    </rPh>
    <rPh sb="52" eb="54">
      <t>ケンサ</t>
    </rPh>
    <rPh sb="56" eb="57">
      <t>トウ</t>
    </rPh>
    <rPh sb="90" eb="91">
      <t>ダイ</t>
    </rPh>
    <rPh sb="92" eb="93">
      <t>ダイ</t>
    </rPh>
    <rPh sb="94" eb="95">
      <t>コウ</t>
    </rPh>
    <rPh sb="96" eb="98">
      <t>キテイ</t>
    </rPh>
    <rPh sb="100" eb="102">
      <t>ニンテイ</t>
    </rPh>
    <rPh sb="102" eb="104">
      <t>ケンサ</t>
    </rPh>
    <rPh sb="104" eb="106">
      <t>コウモク</t>
    </rPh>
    <rPh sb="106" eb="107">
      <t>トウ</t>
    </rPh>
    <rPh sb="108" eb="109">
      <t>サダ</t>
    </rPh>
    <rPh sb="115" eb="117">
      <t>バアイ</t>
    </rPh>
    <rPh sb="119" eb="121">
      <t>トウガイ</t>
    </rPh>
    <rPh sb="121" eb="123">
      <t>ニンテイ</t>
    </rPh>
    <rPh sb="123" eb="125">
      <t>ケンサ</t>
    </rPh>
    <rPh sb="125" eb="127">
      <t>コウモク</t>
    </rPh>
    <rPh sb="127" eb="128">
      <t>トウ</t>
    </rPh>
    <rPh sb="129" eb="131">
      <t>ツイカ</t>
    </rPh>
    <rPh sb="140" eb="141">
      <t>ジュン</t>
    </rPh>
    <rPh sb="143" eb="145">
      <t>ケンサ</t>
    </rPh>
    <rPh sb="145" eb="147">
      <t>ケッカ</t>
    </rPh>
    <rPh sb="147" eb="148">
      <t>トウ</t>
    </rPh>
    <rPh sb="149" eb="151">
      <t>キニュウ</t>
    </rPh>
    <phoneticPr fontId="33"/>
  </si>
  <si>
    <t>換気設備の検査者（代）－勤務先電話番号</t>
  </si>
  <si>
    <t>【10．給水設備及び排水設備の検査者】</t>
    <rPh sb="4" eb="6">
      <t>キュウスイ</t>
    </rPh>
    <rPh sb="6" eb="8">
      <t>セツビ</t>
    </rPh>
    <rPh sb="8" eb="9">
      <t>オヨ</t>
    </rPh>
    <rPh sb="10" eb="12">
      <t>ハイスイ</t>
    </rPh>
    <rPh sb="12" eb="14">
      <t>セツビ</t>
    </rPh>
    <rPh sb="15" eb="18">
      <t>ケンサシャ</t>
    </rPh>
    <phoneticPr fontId="4"/>
  </si>
  <si>
    <t>(4)</t>
    <phoneticPr fontId="33"/>
  </si>
  <si>
    <t>【11．給水設備及び排水設備の概要】</t>
    <rPh sb="4" eb="6">
      <t>キュウスイ</t>
    </rPh>
    <rPh sb="6" eb="8">
      <t>セツビ</t>
    </rPh>
    <rPh sb="8" eb="9">
      <t>オヨ</t>
    </rPh>
    <rPh sb="10" eb="12">
      <t>ハイスイ</t>
    </rPh>
    <rPh sb="12" eb="14">
      <t>セツビ</t>
    </rPh>
    <rPh sb="15" eb="17">
      <t>ガイヨウ</t>
    </rPh>
    <phoneticPr fontId="4"/>
  </si>
  <si>
    <t>【19．給水設備及び排水設備の不具合の発生状況】</t>
    <rPh sb="4" eb="6">
      <t>キュウスイ</t>
    </rPh>
    <rPh sb="6" eb="8">
      <t>セツビ</t>
    </rPh>
    <rPh sb="8" eb="9">
      <t>オヨ</t>
    </rPh>
    <rPh sb="10" eb="12">
      <t>ハイスイ</t>
    </rPh>
    <rPh sb="12" eb="14">
      <t>セツビ</t>
    </rPh>
    <rPh sb="15" eb="18">
      <t>フグアイ</t>
    </rPh>
    <rPh sb="19" eb="21">
      <t>ハッセイ</t>
    </rPh>
    <rPh sb="21" eb="23">
      <t>ジョウキョウ</t>
    </rPh>
    <phoneticPr fontId="4"/>
  </si>
  <si>
    <t>測定年月日</t>
    <rPh sb="0" eb="2">
      <t>ソクテイ</t>
    </rPh>
    <rPh sb="2" eb="5">
      <t>ネンガッピ</t>
    </rPh>
    <phoneticPr fontId="33"/>
  </si>
  <si>
    <t>【ニ．改善の状況】</t>
    <rPh sb="3" eb="5">
      <t>カイゼン</t>
    </rPh>
    <rPh sb="6" eb="8">
      <t>ジョウキョウ</t>
    </rPh>
    <phoneticPr fontId="4"/>
  </si>
  <si>
    <t>【10．排煙設備の検査の状況】</t>
    <rPh sb="4" eb="6">
      <t>ハイエン</t>
    </rPh>
    <rPh sb="6" eb="8">
      <t>セツビ</t>
    </rPh>
    <rPh sb="9" eb="11">
      <t>ケンサ</t>
    </rPh>
    <rPh sb="12" eb="14">
      <t>ジョウキョウ</t>
    </rPh>
    <phoneticPr fontId="4"/>
  </si>
  <si>
    <t>換気不具合状況２－改善措置概要</t>
    <rPh sb="0" eb="2">
      <t>カンキ</t>
    </rPh>
    <rPh sb="2" eb="5">
      <t>フグアイ</t>
    </rPh>
    <rPh sb="5" eb="7">
      <t>ジョウキョウ</t>
    </rPh>
    <rPh sb="9" eb="11">
      <t>カイゼン</t>
    </rPh>
    <rPh sb="11" eb="13">
      <t>ソチ</t>
    </rPh>
    <rPh sb="13" eb="15">
      <t>ガイヨウ</t>
    </rPh>
    <phoneticPr fontId="4"/>
  </si>
  <si>
    <t>【11．排煙設備の不具合の発生状況】</t>
    <rPh sb="4" eb="6">
      <t>ハイエン</t>
    </rPh>
    <rPh sb="9" eb="12">
      <t>フグアイ</t>
    </rPh>
    <rPh sb="13" eb="15">
      <t>ハッセイ</t>
    </rPh>
    <rPh sb="15" eb="17">
      <t>ジョウキョウ</t>
    </rPh>
    <phoneticPr fontId="4"/>
  </si>
  <si>
    <t>【9．排煙設備の概要】</t>
    <rPh sb="3" eb="5">
      <t>ハイエン</t>
    </rPh>
    <rPh sb="5" eb="7">
      <t>セツビ</t>
    </rPh>
    <rPh sb="8" eb="10">
      <t>ガイヨウ</t>
    </rPh>
    <phoneticPr fontId="4"/>
  </si>
  <si>
    <t>(44)</t>
    <phoneticPr fontId="33"/>
  </si>
  <si>
    <t>換気設備の概要－無窓居室－その他□</t>
    <rPh sb="5" eb="7">
      <t>ガイヨウ</t>
    </rPh>
    <rPh sb="8" eb="10">
      <t>ムソウ</t>
    </rPh>
    <rPh sb="10" eb="12">
      <t>キョシツ</t>
    </rPh>
    <rPh sb="15" eb="16">
      <t>タ</t>
    </rPh>
    <phoneticPr fontId="4"/>
  </si>
  <si>
    <t>所管行政庁</t>
    <rPh sb="0" eb="2">
      <t>ショカン</t>
    </rPh>
    <rPh sb="2" eb="5">
      <t>ギョウセイチョウ</t>
    </rPh>
    <phoneticPr fontId="4"/>
  </si>
  <si>
    <t>【12．非常用の照明装置の検査者】</t>
    <rPh sb="4" eb="7">
      <t>ヒジョウヨウ</t>
    </rPh>
    <rPh sb="8" eb="10">
      <t>ショウメイ</t>
    </rPh>
    <rPh sb="10" eb="12">
      <t>ソウチ</t>
    </rPh>
    <rPh sb="13" eb="16">
      <t>ケンサシャ</t>
    </rPh>
    <phoneticPr fontId="4"/>
  </si>
  <si>
    <t>【13．非常用の照明装置の概要】</t>
    <rPh sb="4" eb="7">
      <t>ヒジョウヨウ</t>
    </rPh>
    <rPh sb="8" eb="10">
      <t>ショウメイ</t>
    </rPh>
    <rPh sb="10" eb="12">
      <t>ソウチ</t>
    </rPh>
    <rPh sb="13" eb="15">
      <t>ガイヨウ</t>
    </rPh>
    <phoneticPr fontId="4"/>
  </si>
  <si>
    <t>防火ダンパー（外壁の開口部で延焼のおそれのある部分に設けるものを除く。）</t>
    <rPh sb="7" eb="9">
      <t>ガイヘキ</t>
    </rPh>
    <rPh sb="10" eb="13">
      <t>カイコウブ</t>
    </rPh>
    <rPh sb="14" eb="16">
      <t>エンショウ</t>
    </rPh>
    <rPh sb="23" eb="25">
      <t>ブブン</t>
    </rPh>
    <rPh sb="26" eb="27">
      <t>モウ</t>
    </rPh>
    <rPh sb="32" eb="33">
      <t>ノゾ</t>
    </rPh>
    <phoneticPr fontId="33"/>
  </si>
  <si>
    <t>灯 、廊下</t>
    <rPh sb="0" eb="1">
      <t>トウ</t>
    </rPh>
    <rPh sb="3" eb="5">
      <t>ロウカ</t>
    </rPh>
    <phoneticPr fontId="4"/>
  </si>
  <si>
    <t>給排水不具合状況２－不具合概要</t>
    <rPh sb="3" eb="6">
      <t>フグアイ</t>
    </rPh>
    <rPh sb="6" eb="8">
      <t>ジョウキョウ</t>
    </rPh>
    <rPh sb="10" eb="13">
      <t>フグアイ</t>
    </rPh>
    <rPh sb="13" eb="15">
      <t>ガイヨウ</t>
    </rPh>
    <phoneticPr fontId="4"/>
  </si>
  <si>
    <t>排煙機　　　　　　　　　　　　　　</t>
    <phoneticPr fontId="33"/>
  </si>
  <si>
    <t xml:space="preserve"> 最大防煙区画面積　　 　　㎡×  １ or ２  ＝　　　　㎥/min</t>
    <rPh sb="1" eb="3">
      <t>サイダイ</t>
    </rPh>
    <rPh sb="3" eb="5">
      <t>ボウエン</t>
    </rPh>
    <rPh sb="5" eb="7">
      <t>クカク</t>
    </rPh>
    <rPh sb="7" eb="9">
      <t>メンセキ</t>
    </rPh>
    <phoneticPr fontId="33"/>
  </si>
  <si>
    <t>前回の検査－未実施□</t>
    <rPh sb="6" eb="7">
      <t>ミ</t>
    </rPh>
    <rPh sb="7" eb="9">
      <t>ジッシ</t>
    </rPh>
    <phoneticPr fontId="4"/>
  </si>
  <si>
    <t>蓄電池（別置形）</t>
    <rPh sb="0" eb="3">
      <t>チクデンチ</t>
    </rPh>
    <rPh sb="4" eb="5">
      <t>ベツ</t>
    </rPh>
    <rPh sb="5" eb="6">
      <t>オキ</t>
    </rPh>
    <phoneticPr fontId="4"/>
  </si>
  <si>
    <t>【14．非常用の照明装置の検査の状況】</t>
    <rPh sb="4" eb="7">
      <t>ヒジョウヨウ</t>
    </rPh>
    <rPh sb="8" eb="10">
      <t>ショウメイ</t>
    </rPh>
    <rPh sb="10" eb="12">
      <t>ソウチ</t>
    </rPh>
    <rPh sb="13" eb="15">
      <t>ケンサ</t>
    </rPh>
    <rPh sb="16" eb="18">
      <t>ジョウキョウ</t>
    </rPh>
    <phoneticPr fontId="4"/>
  </si>
  <si>
    <t>(24)</t>
    <phoneticPr fontId="33"/>
  </si>
  <si>
    <t>号</t>
    <rPh sb="0" eb="1">
      <t>ゴウ</t>
    </rPh>
    <phoneticPr fontId="4"/>
  </si>
  <si>
    <t>(注意)</t>
  </si>
  <si>
    <t>非常用照明不具合状況２－改善年月</t>
    <rPh sb="0" eb="3">
      <t>ヒジョウヨウ</t>
    </rPh>
    <rPh sb="3" eb="5">
      <t>ショウメイ</t>
    </rPh>
    <rPh sb="5" eb="8">
      <t>フグアイ</t>
    </rPh>
    <rPh sb="8" eb="10">
      <t>ジョウキョウ</t>
    </rPh>
    <rPh sb="12" eb="14">
      <t>カイゼン</t>
    </rPh>
    <rPh sb="14" eb="16">
      <t>ネンゲツ</t>
    </rPh>
    <phoneticPr fontId="4"/>
  </si>
  <si>
    <t>非照（無）</t>
    <rPh sb="0" eb="1">
      <t>ヒ</t>
    </rPh>
    <rPh sb="1" eb="2">
      <t>テラシ</t>
    </rPh>
    <rPh sb="3" eb="4">
      <t>ナシ</t>
    </rPh>
    <phoneticPr fontId="4"/>
  </si>
  <si>
    <r>
      <t>　</t>
    </r>
    <r>
      <rPr>
        <sz val="8"/>
        <color auto="1"/>
        <rFont val="ＭＳ 明朝"/>
      </rPr>
      <t>「当該検査に関与した検査者」欄は、建築基準法施行規則別記第36の6様式第二面４欄に記入した検査者について記入し、「検査者番号」欄に検査者を特定できる番号、記号等を記入してください。当該建築設備の検査を行った検査者が１人の場合は、その他の検査者欄は</t>
    </r>
    <r>
      <rPr>
        <sz val="8"/>
        <color indexed="10"/>
        <rFont val="ＭＳ 明朝"/>
      </rPr>
      <t>記入不要です</t>
    </r>
    <r>
      <rPr>
        <sz val="8"/>
        <color auto="1"/>
        <rFont val="ＭＳ 明朝"/>
      </rPr>
      <t>。</t>
    </r>
    <rPh sb="4" eb="6">
      <t>ケンサ</t>
    </rPh>
    <rPh sb="11" eb="13">
      <t>ケンサ</t>
    </rPh>
    <rPh sb="37" eb="38">
      <t>ニ</t>
    </rPh>
    <rPh sb="46" eb="48">
      <t>ケンサ</t>
    </rPh>
    <rPh sb="58" eb="60">
      <t>ケンサ</t>
    </rPh>
    <rPh sb="66" eb="68">
      <t>ケンサ</t>
    </rPh>
    <rPh sb="93" eb="95">
      <t>ケンチク</t>
    </rPh>
    <rPh sb="95" eb="97">
      <t>セツビ</t>
    </rPh>
    <rPh sb="98" eb="100">
      <t>ケンサ</t>
    </rPh>
    <rPh sb="104" eb="106">
      <t>ケンサ</t>
    </rPh>
    <rPh sb="119" eb="121">
      <t>ケンサ</t>
    </rPh>
    <phoneticPr fontId="33"/>
  </si>
  <si>
    <t>1. 各面共通関係</t>
  </si>
  <si>
    <t>検査済証交付者－指定確認検査機関□</t>
    <rPh sb="8" eb="10">
      <t>シテイ</t>
    </rPh>
    <rPh sb="10" eb="12">
      <t>カクニン</t>
    </rPh>
    <rPh sb="12" eb="14">
      <t>ケンサ</t>
    </rPh>
    <rPh sb="14" eb="16">
      <t>キカン</t>
    </rPh>
    <phoneticPr fontId="4"/>
  </si>
  <si>
    <t>排煙設備の概要－特避付室－加圧式□</t>
    <rPh sb="13" eb="15">
      <t>カアツ</t>
    </rPh>
    <rPh sb="15" eb="16">
      <t>シキ</t>
    </rPh>
    <phoneticPr fontId="4"/>
  </si>
  <si>
    <t>　　いて記入し、勤務先が建築士事務所のときは、事務所登録番号を併せて記入してください。</t>
  </si>
  <si>
    <t>防火ダンパー等（外壁の開口部で延焼のおそれのある部分に設けるものを除く。）</t>
    <rPh sb="8" eb="10">
      <t>ガイヘキ</t>
    </rPh>
    <rPh sb="11" eb="14">
      <t>カイコウブ</t>
    </rPh>
    <rPh sb="15" eb="17">
      <t>エンショウ</t>
    </rPh>
    <rPh sb="24" eb="26">
      <t>ブブン</t>
    </rPh>
    <rPh sb="27" eb="28">
      <t>モウ</t>
    </rPh>
    <rPh sb="33" eb="34">
      <t>ノゾ</t>
    </rPh>
    <phoneticPr fontId="33"/>
  </si>
  <si>
    <t>　①　※印のある欄は記入しないでください。</t>
  </si>
  <si>
    <t>(8)</t>
    <phoneticPr fontId="33"/>
  </si>
  <si>
    <t>2. 第一面関係</t>
  </si>
  <si>
    <t>給排水の概要－排水設備－その他□</t>
  </si>
  <si>
    <t>未定</t>
    <rPh sb="0" eb="2">
      <t>ミテイ</t>
    </rPh>
    <phoneticPr fontId="4"/>
  </si>
  <si>
    <t>排煙設備の概要－特避付室－加圧式－区画数</t>
    <rPh sb="13" eb="15">
      <t>カアツ</t>
    </rPh>
    <rPh sb="17" eb="19">
      <t>クカク</t>
    </rPh>
    <rPh sb="19" eb="20">
      <t>スウ</t>
    </rPh>
    <phoneticPr fontId="4"/>
  </si>
  <si>
    <t>3. 第二面関係</t>
  </si>
  <si>
    <t>⑮</t>
    <phoneticPr fontId="33"/>
  </si>
  <si>
    <t>　　マークを入れてください。</t>
  </si>
  <si>
    <t>給気送風機の給気風量</t>
    <rPh sb="0" eb="2">
      <t>キュウキ</t>
    </rPh>
    <rPh sb="2" eb="5">
      <t>ソウフウキ</t>
    </rPh>
    <rPh sb="6" eb="8">
      <t>キュウキ</t>
    </rPh>
    <rPh sb="8" eb="10">
      <t>フウリョウ</t>
    </rPh>
    <phoneticPr fontId="33"/>
  </si>
  <si>
    <t>4.第三面関係</t>
  </si>
  <si>
    <t>前回の検査に関する書類の写し－無□</t>
    <rPh sb="6" eb="7">
      <t>カン</t>
    </rPh>
    <rPh sb="9" eb="11">
      <t>ショルイ</t>
    </rPh>
    <rPh sb="12" eb="13">
      <t>ウツ</t>
    </rPh>
    <rPh sb="15" eb="16">
      <t>ム</t>
    </rPh>
    <phoneticPr fontId="4"/>
  </si>
  <si>
    <t>非常用照明の検査者（代）－勤務先郵便番号</t>
  </si>
  <si>
    <t>　②　「不具合を把握した年月」欄は、当該不具合を把握した年月を記入してください。</t>
  </si>
  <si>
    <t>(19)</t>
  </si>
  <si>
    <t>煙突の先端の立ち上がりの状況（密閉型燃焼器具の煙突を除く。）</t>
    <rPh sb="0" eb="2">
      <t>エントツ</t>
    </rPh>
    <rPh sb="3" eb="5">
      <t>センタン</t>
    </rPh>
    <rPh sb="6" eb="7">
      <t>タ</t>
    </rPh>
    <rPh sb="8" eb="9">
      <t>ア</t>
    </rPh>
    <rPh sb="12" eb="14">
      <t>ジョウキョウ</t>
    </rPh>
    <rPh sb="15" eb="18">
      <t>ミッペイガタ</t>
    </rPh>
    <rPh sb="18" eb="20">
      <t>ネンショウ</t>
    </rPh>
    <rPh sb="20" eb="22">
      <t>キグ</t>
    </rPh>
    <rPh sb="23" eb="25">
      <t>エントツ</t>
    </rPh>
    <rPh sb="26" eb="27">
      <t>ノゾ</t>
    </rPh>
    <phoneticPr fontId="33"/>
  </si>
  <si>
    <t>　　ださい。</t>
  </si>
  <si>
    <t>　　クを入れてください。また、第二面の６欄、10欄、14欄及び18欄の「イ」の「要是正の指摘あり」の</t>
  </si>
  <si>
    <t>【15．非常用の照明装置の不具合の発生状況】</t>
    <rPh sb="4" eb="7">
      <t>ヒジョウヨウ</t>
    </rPh>
    <rPh sb="8" eb="10">
      <t>ショウメイ</t>
    </rPh>
    <rPh sb="10" eb="12">
      <t>ソウチ</t>
    </rPh>
    <rPh sb="13" eb="16">
      <t>フグアイ</t>
    </rPh>
    <rPh sb="17" eb="19">
      <t>ハッセイ</t>
    </rPh>
    <rPh sb="19" eb="21">
      <t>ジョウキョウ</t>
    </rPh>
    <phoneticPr fontId="4"/>
  </si>
  <si>
    <r>
      <t>　</t>
    </r>
    <r>
      <rPr>
        <sz val="8"/>
        <color auto="1"/>
        <rFont val="ＭＳ 明朝"/>
      </rPr>
      <t>５「上記以外の検査項目等」</t>
    </r>
    <r>
      <rPr>
        <sz val="8"/>
        <color indexed="10"/>
        <rFont val="ＭＳ 明朝"/>
      </rPr>
      <t>欄</t>
    </r>
    <r>
      <rPr>
        <sz val="8"/>
        <color auto="1"/>
        <rFont val="ＭＳ 明朝"/>
      </rPr>
      <t>は、第２</t>
    </r>
    <r>
      <rPr>
        <sz val="8"/>
        <color indexed="10"/>
        <rFont val="ＭＳ 明朝"/>
      </rPr>
      <t>第２項</t>
    </r>
    <r>
      <rPr>
        <sz val="8"/>
        <color auto="1"/>
        <rFont val="ＭＳ 明朝"/>
      </rPr>
      <t>の規定により特定行政庁が検査項目等を</t>
    </r>
    <r>
      <rPr>
        <sz val="8"/>
        <color indexed="10"/>
        <rFont val="ＭＳ 明朝"/>
      </rPr>
      <t>付加している場合に、当該</t>
    </r>
    <r>
      <rPr>
        <sz val="8"/>
        <color auto="1"/>
        <rFont val="ＭＳ 明朝"/>
      </rPr>
      <t>検査項目等を追加し、⑥から</t>
    </r>
    <r>
      <rPr>
        <sz val="8"/>
        <color indexed="10"/>
        <rFont val="ＭＳ 明朝"/>
      </rPr>
      <t>⑩までに</t>
    </r>
    <r>
      <rPr>
        <sz val="8"/>
        <color auto="1"/>
        <rFont val="ＭＳ 明朝"/>
      </rPr>
      <t>に準じて検査結果等を記入してください。</t>
    </r>
    <r>
      <rPr>
        <sz val="8"/>
        <color indexed="10"/>
        <rFont val="ＭＳ 明朝"/>
      </rPr>
      <t>また、第２第３項に規定する認定検査項目等が定められている場合に、当該認定検査項目等を追加し、⑥から⑩までに準じて検査結果等を記入してください。</t>
    </r>
    <rPh sb="8" eb="10">
      <t>ケンサ</t>
    </rPh>
    <rPh sb="12" eb="13">
      <t>トウ</t>
    </rPh>
    <rPh sb="14" eb="15">
      <t>ラン</t>
    </rPh>
    <rPh sb="19" eb="20">
      <t>ダイ</t>
    </rPh>
    <rPh sb="21" eb="22">
      <t>コウ</t>
    </rPh>
    <rPh sb="23" eb="25">
      <t>キテイ</t>
    </rPh>
    <rPh sb="38" eb="39">
      <t>トウ</t>
    </rPh>
    <rPh sb="40" eb="42">
      <t>フカ</t>
    </rPh>
    <rPh sb="46" eb="48">
      <t>バアイ</t>
    </rPh>
    <rPh sb="50" eb="52">
      <t>トウガイ</t>
    </rPh>
    <rPh sb="56" eb="57">
      <t>トウ</t>
    </rPh>
    <rPh sb="91" eb="92">
      <t>ダイ</t>
    </rPh>
    <rPh sb="93" eb="94">
      <t>ダイ</t>
    </rPh>
    <rPh sb="95" eb="96">
      <t>コウ</t>
    </rPh>
    <rPh sb="97" eb="99">
      <t>キテイ</t>
    </rPh>
    <rPh sb="101" eb="103">
      <t>ニンテイ</t>
    </rPh>
    <rPh sb="103" eb="105">
      <t>ケンサ</t>
    </rPh>
    <rPh sb="105" eb="107">
      <t>コウモク</t>
    </rPh>
    <rPh sb="107" eb="108">
      <t>トウ</t>
    </rPh>
    <rPh sb="109" eb="110">
      <t>サダ</t>
    </rPh>
    <rPh sb="116" eb="118">
      <t>バアイ</t>
    </rPh>
    <rPh sb="120" eb="122">
      <t>トウガイ</t>
    </rPh>
    <rPh sb="122" eb="124">
      <t>ニンテイ</t>
    </rPh>
    <rPh sb="124" eb="126">
      <t>ケンサ</t>
    </rPh>
    <rPh sb="126" eb="128">
      <t>コウモク</t>
    </rPh>
    <rPh sb="128" eb="129">
      <t>トウ</t>
    </rPh>
    <rPh sb="130" eb="132">
      <t>ツイカ</t>
    </rPh>
    <rPh sb="141" eb="142">
      <t>ジュン</t>
    </rPh>
    <rPh sb="144" eb="146">
      <t>ケンサ</t>
    </rPh>
    <rPh sb="146" eb="148">
      <t>ケッカ</t>
    </rPh>
    <rPh sb="148" eb="149">
      <t>トウ</t>
    </rPh>
    <rPh sb="150" eb="152">
      <t>キニュウ</t>
    </rPh>
    <phoneticPr fontId="33"/>
  </si>
  <si>
    <t>【17．給水設備及び排水設備の概要】</t>
    <rPh sb="4" eb="6">
      <t>キュウスイ</t>
    </rPh>
    <rPh sb="6" eb="8">
      <t>セツビ</t>
    </rPh>
    <rPh sb="8" eb="9">
      <t>オヨ</t>
    </rPh>
    <rPh sb="10" eb="12">
      <t>ハイスイ</t>
    </rPh>
    <rPh sb="12" eb="14">
      <t>セツビ</t>
    </rPh>
    <rPh sb="15" eb="17">
      <t>ガイヨウ</t>
    </rPh>
    <phoneticPr fontId="4"/>
  </si>
  <si>
    <t xml:space="preserve"> （代表となる検査者）</t>
    <rPh sb="2" eb="4">
      <t>ダイヒョウ</t>
    </rPh>
    <rPh sb="7" eb="10">
      <t>ケンサシャ</t>
    </rPh>
    <phoneticPr fontId="4"/>
  </si>
  <si>
    <t>　③　「不具合の概要」欄は、当該不具合の箇所を特定した上で、当該不具合の具体的内容を記入してく</t>
  </si>
  <si>
    <t>注1）本記録表は、排煙機系統ごとに記入する。</t>
    <rPh sb="0" eb="1">
      <t>チュウ</t>
    </rPh>
    <rPh sb="3" eb="4">
      <t>ホン</t>
    </rPh>
    <rPh sb="4" eb="6">
      <t>キロク</t>
    </rPh>
    <rPh sb="6" eb="7">
      <t>ヒョウ</t>
    </rPh>
    <rPh sb="9" eb="12">
      <t>ハイエンキ</t>
    </rPh>
    <rPh sb="12" eb="14">
      <t>ケイトウ</t>
    </rPh>
    <rPh sb="17" eb="19">
      <t>キニュウ</t>
    </rPh>
    <phoneticPr fontId="33"/>
  </si>
  <si>
    <t>排煙風道の取付けの状況</t>
    <rPh sb="9" eb="11">
      <t>ジョウキョウ</t>
    </rPh>
    <phoneticPr fontId="33"/>
  </si>
  <si>
    <t>給排水の概要－飲料水配管－貯水タンク－容量</t>
    <rPh sb="19" eb="21">
      <t>ヨウリョウ</t>
    </rPh>
    <phoneticPr fontId="4"/>
  </si>
  <si>
    <t/>
  </si>
  <si>
    <t>排煙設備の検査者（代）－氏名</t>
  </si>
  <si>
    <t xml:space="preserve"> （その他の検査者２）</t>
    <rPh sb="4" eb="5">
      <t>タ</t>
    </rPh>
    <rPh sb="6" eb="9">
      <t>ケンサシャ</t>
    </rPh>
    <phoneticPr fontId="4"/>
  </si>
  <si>
    <t>(6)</t>
  </si>
  <si>
    <t>排気の状況</t>
    <rPh sb="3" eb="5">
      <t>ジョウキョウ</t>
    </rPh>
    <phoneticPr fontId="33"/>
  </si>
  <si>
    <t>排煙設備の検査者（代）－勤務先郵便番号</t>
  </si>
  <si>
    <t>【20．備考】</t>
    <rPh sb="4" eb="6">
      <t>ビコウ</t>
    </rPh>
    <phoneticPr fontId="4"/>
  </si>
  <si>
    <t>電源別置形の蓄電池及び自家用発電装置</t>
    <rPh sb="4" eb="5">
      <t>カタ</t>
    </rPh>
    <rPh sb="9" eb="11">
      <t>オ</t>
    </rPh>
    <phoneticPr fontId="33"/>
  </si>
  <si>
    <t>【1.換気設備】</t>
    <rPh sb="3" eb="7">
      <t>カンキセツビ</t>
    </rPh>
    <phoneticPr fontId="4"/>
  </si>
  <si>
    <t>非常用照明不具合状況３－改善年月</t>
    <rPh sb="0" eb="3">
      <t>ヒジョウヨウ</t>
    </rPh>
    <rPh sb="3" eb="5">
      <t>ショウメイ</t>
    </rPh>
    <rPh sb="5" eb="8">
      <t>フグアイ</t>
    </rPh>
    <rPh sb="8" eb="10">
      <t>ジョウキョウ</t>
    </rPh>
    <rPh sb="12" eb="14">
      <t>カイゼン</t>
    </rPh>
    <rPh sb="14" eb="16">
      <t>ネンゲツ</t>
    </rPh>
    <phoneticPr fontId="4"/>
  </si>
  <si>
    <t>排煙設備の検査者（代）－登録</t>
    <rPh sb="2" eb="4">
      <t>セツビ</t>
    </rPh>
    <rPh sb="9" eb="10">
      <t>ダイ</t>
    </rPh>
    <rPh sb="12" eb="14">
      <t>トウロク</t>
    </rPh>
    <phoneticPr fontId="4"/>
  </si>
  <si>
    <t>【4.給水設備及び排水設備】</t>
    <rPh sb="3" eb="5">
      <t>キュウスイ</t>
    </rPh>
    <rPh sb="5" eb="7">
      <t>セツビ</t>
    </rPh>
    <rPh sb="7" eb="8">
      <t>オヨ</t>
    </rPh>
    <rPh sb="9" eb="11">
      <t>ハイスイ</t>
    </rPh>
    <rPh sb="11" eb="13">
      <t>セツビ</t>
    </rPh>
    <phoneticPr fontId="4"/>
  </si>
  <si>
    <t>(40)</t>
    <phoneticPr fontId="33"/>
  </si>
  <si>
    <t>給排水不具合状況１－改善措置概要</t>
    <rPh sb="3" eb="6">
      <t>フグアイ</t>
    </rPh>
    <rPh sb="6" eb="8">
      <t>ジョウキョウ</t>
    </rPh>
    <rPh sb="10" eb="12">
      <t>カイゼン</t>
    </rPh>
    <rPh sb="12" eb="14">
      <t>ソチ</t>
    </rPh>
    <rPh sb="14" eb="16">
      <t>ガイヨウ</t>
    </rPh>
    <phoneticPr fontId="4"/>
  </si>
  <si>
    <t>【3.非常用の照明装置】</t>
    <rPh sb="3" eb="6">
      <t>ヒジョウヨウ</t>
    </rPh>
    <rPh sb="7" eb="9">
      <t>ショウメイ</t>
    </rPh>
    <rPh sb="9" eb="11">
      <t>ソウチ</t>
    </rPh>
    <phoneticPr fontId="4"/>
  </si>
  <si>
    <t>【2.排煙設備】</t>
    <rPh sb="3" eb="5">
      <t>ハイエン</t>
    </rPh>
    <rPh sb="5" eb="7">
      <t>セツビ</t>
    </rPh>
    <phoneticPr fontId="4"/>
  </si>
  <si>
    <t>非常用照明の不具合の発生状況－改善の状況－実施済□</t>
    <rPh sb="6" eb="9">
      <t>フグアイ</t>
    </rPh>
    <rPh sb="10" eb="12">
      <t>ハッセイ</t>
    </rPh>
    <rPh sb="12" eb="14">
      <t>ジョウキョウ</t>
    </rPh>
    <rPh sb="15" eb="17">
      <t>カイゼン</t>
    </rPh>
    <rPh sb="18" eb="20">
      <t>ジョウキョウ</t>
    </rPh>
    <rPh sb="21" eb="23">
      <t>ジッシ</t>
    </rPh>
    <rPh sb="23" eb="24">
      <t>スミ</t>
    </rPh>
    <phoneticPr fontId="4"/>
  </si>
  <si>
    <t>コンプレッサー、燃料ポンプ、冷却水ポンプ等の補機類の作動の状況</t>
    <rPh sb="29" eb="31">
      <t>ジョウキョウ</t>
    </rPh>
    <phoneticPr fontId="33"/>
  </si>
  <si>
    <t>給排水の概要－飲料水配管－給水タンク－基数</t>
    <rPh sb="19" eb="21">
      <t>キスウ</t>
    </rPh>
    <phoneticPr fontId="4"/>
  </si>
  <si>
    <t>非常用照明の検査者（代）－氏名</t>
  </si>
  <si>
    <t>排煙設備の概要－特避付室－吸引式－区画数</t>
    <rPh sb="13" eb="15">
      <t>キュウイン</t>
    </rPh>
    <rPh sb="15" eb="16">
      <t>シキ</t>
    </rPh>
    <rPh sb="17" eb="19">
      <t>クカク</t>
    </rPh>
    <rPh sb="19" eb="20">
      <t>スウ</t>
    </rPh>
    <phoneticPr fontId="4"/>
  </si>
  <si>
    <t>【ニ．改善の状況】</t>
  </si>
  <si>
    <t>換気設備の検査者（代）－建築設備検査員番号</t>
    <rPh sb="0" eb="2">
      <t>カンキ</t>
    </rPh>
    <rPh sb="2" eb="4">
      <t>セツビ</t>
    </rPh>
    <rPh sb="9" eb="10">
      <t>ダイ</t>
    </rPh>
    <rPh sb="12" eb="14">
      <t>ケンチク</t>
    </rPh>
    <rPh sb="14" eb="16">
      <t>セツビ</t>
    </rPh>
    <rPh sb="16" eb="18">
      <t>ケンサ</t>
    </rPh>
    <rPh sb="18" eb="19">
      <t>イン</t>
    </rPh>
    <rPh sb="19" eb="21">
      <t>バンゴウ</t>
    </rPh>
    <phoneticPr fontId="4"/>
  </si>
  <si>
    <t>換気（有）</t>
    <rPh sb="0" eb="2">
      <t>カンキ</t>
    </rPh>
    <rPh sb="3" eb="4">
      <t>アリ</t>
    </rPh>
    <phoneticPr fontId="4"/>
  </si>
  <si>
    <t>確認済証交付年月日－和暦</t>
    <rPh sb="4" eb="6">
      <t>コウフ</t>
    </rPh>
    <rPh sb="10" eb="12">
      <t>ワレキ</t>
    </rPh>
    <phoneticPr fontId="4"/>
  </si>
  <si>
    <t>換気（無）</t>
    <rPh sb="0" eb="2">
      <t>カンキ</t>
    </rPh>
    <rPh sb="3" eb="4">
      <t>ナシ</t>
    </rPh>
    <phoneticPr fontId="4"/>
  </si>
  <si>
    <t>(12)</t>
    <phoneticPr fontId="33"/>
  </si>
  <si>
    <t>排煙設備の検査者（その他）－勤務先登録番号</t>
  </si>
  <si>
    <t>排煙（有）</t>
    <rPh sb="0" eb="2">
      <t>ハイエン</t>
    </rPh>
    <rPh sb="3" eb="4">
      <t>アリ</t>
    </rPh>
    <phoneticPr fontId="4"/>
  </si>
  <si>
    <t>非常用照明の概要－予備電源－併用－廊下灯数</t>
    <rPh sb="9" eb="11">
      <t>ヨビ</t>
    </rPh>
    <rPh sb="11" eb="13">
      <t>デンゲン</t>
    </rPh>
    <rPh sb="17" eb="19">
      <t>ロウカ</t>
    </rPh>
    <phoneticPr fontId="4"/>
  </si>
  <si>
    <t>（建築設備（昇降機を除く。））</t>
    <rPh sb="10" eb="11">
      <t>ノゾ</t>
    </rPh>
    <phoneticPr fontId="4"/>
  </si>
  <si>
    <t>改善措置の概要等</t>
    <rPh sb="0" eb="2">
      <t>カイゼン</t>
    </rPh>
    <rPh sb="2" eb="4">
      <t>ソチ</t>
    </rPh>
    <rPh sb="5" eb="7">
      <t>ガイヨウ</t>
    </rPh>
    <rPh sb="7" eb="8">
      <t>トウ</t>
    </rPh>
    <phoneticPr fontId="4"/>
  </si>
  <si>
    <t>排煙（無）</t>
    <rPh sb="0" eb="2">
      <t>ハイエン</t>
    </rPh>
    <rPh sb="3" eb="4">
      <t>ナシ</t>
    </rPh>
    <phoneticPr fontId="4"/>
  </si>
  <si>
    <t>非照（有）</t>
    <rPh sb="0" eb="1">
      <t>ヒ</t>
    </rPh>
    <rPh sb="1" eb="2">
      <t>テラシ</t>
    </rPh>
    <rPh sb="3" eb="4">
      <t>アリ</t>
    </rPh>
    <phoneticPr fontId="4"/>
  </si>
  <si>
    <t>建築設備検査員</t>
    <rPh sb="0" eb="2">
      <t>ケンチク</t>
    </rPh>
    <rPh sb="2" eb="4">
      <t>セツビ</t>
    </rPh>
    <rPh sb="4" eb="7">
      <t>ケンサイン</t>
    </rPh>
    <phoneticPr fontId="4"/>
  </si>
  <si>
    <t>水（有）</t>
    <rPh sb="0" eb="1">
      <t>ミズ</t>
    </rPh>
    <rPh sb="2" eb="3">
      <t>アリ</t>
    </rPh>
    <phoneticPr fontId="4"/>
  </si>
  <si>
    <t>換気設備の検査者（代）－勤務先所在地</t>
    <rPh sb="12" eb="15">
      <t>キンムサキ</t>
    </rPh>
    <rPh sb="15" eb="18">
      <t>ショザイチ</t>
    </rPh>
    <phoneticPr fontId="4"/>
  </si>
  <si>
    <t>改善予定</t>
  </si>
  <si>
    <t>不具合の概要</t>
    <rPh sb="0" eb="3">
      <t>フグアイ</t>
    </rPh>
    <rPh sb="4" eb="6">
      <t>ガイヨウ</t>
    </rPh>
    <phoneticPr fontId="4"/>
  </si>
  <si>
    <t xml:space="preserve">電圧 </t>
    <phoneticPr fontId="33"/>
  </si>
  <si>
    <t>【ロ．特別避難階段の階段室又は付室】</t>
    <rPh sb="3" eb="5">
      <t>トクベツ</t>
    </rPh>
    <rPh sb="5" eb="7">
      <t>ヒナン</t>
    </rPh>
    <rPh sb="7" eb="9">
      <t>カイダン</t>
    </rPh>
    <rPh sb="10" eb="12">
      <t>カイダン</t>
    </rPh>
    <rPh sb="12" eb="13">
      <t>シツ</t>
    </rPh>
    <rPh sb="13" eb="14">
      <t>マタ</t>
    </rPh>
    <rPh sb="15" eb="16">
      <t>ツキ</t>
    </rPh>
    <rPh sb="16" eb="17">
      <t>シツ</t>
    </rPh>
    <phoneticPr fontId="4"/>
  </si>
  <si>
    <t>報告者氏名</t>
    <rPh sb="0" eb="3">
      <t>ホウコクシャ</t>
    </rPh>
    <rPh sb="3" eb="5">
      <t>シメイ</t>
    </rPh>
    <phoneticPr fontId="4"/>
  </si>
  <si>
    <t>改善予定＆年月</t>
    <rPh sb="5" eb="7">
      <t>ネンゲツ</t>
    </rPh>
    <phoneticPr fontId="4"/>
  </si>
  <si>
    <t>　※受付欄</t>
    <rPh sb="2" eb="4">
      <t>ウケツケ</t>
    </rPh>
    <rPh sb="4" eb="5">
      <t>ラン</t>
    </rPh>
    <phoneticPr fontId="4"/>
  </si>
  <si>
    <t>建築設備に係る不具合の状況</t>
    <rPh sb="0" eb="2">
      <t>ケンチク</t>
    </rPh>
    <rPh sb="2" eb="4">
      <t>セツビ</t>
    </rPh>
    <rPh sb="5" eb="6">
      <t>カカワ</t>
    </rPh>
    <rPh sb="7" eb="10">
      <t>フグアイ</t>
    </rPh>
    <rPh sb="11" eb="13">
      <t>ジョウキョウ</t>
    </rPh>
    <phoneticPr fontId="4"/>
  </si>
  <si>
    <t>印</t>
    <rPh sb="0" eb="1">
      <t>イン</t>
    </rPh>
    <phoneticPr fontId="4"/>
  </si>
  <si>
    <t>給気口の取付けの状況</t>
    <phoneticPr fontId="33"/>
  </si>
  <si>
    <t>握した年月</t>
  </si>
  <si>
    <t>換気設備の検査者（その他）－登録番号</t>
    <rPh sb="0" eb="2">
      <t>カンキ</t>
    </rPh>
    <rPh sb="2" eb="4">
      <t>セツビ</t>
    </rPh>
    <rPh sb="11" eb="12">
      <t>タ</t>
    </rPh>
    <rPh sb="14" eb="16">
      <t>トウロク</t>
    </rPh>
    <rPh sb="16" eb="18">
      <t>バンゴウ</t>
    </rPh>
    <phoneticPr fontId="4"/>
  </si>
  <si>
    <t>不具合を把</t>
    <rPh sb="0" eb="3">
      <t>フグアイ</t>
    </rPh>
    <rPh sb="4" eb="5">
      <t>タバ</t>
    </rPh>
    <phoneticPr fontId="4"/>
  </si>
  <si>
    <t>　　いるときは「有」のチェックボックスに「レ」マークを入れ、第二面の６欄、10欄、14欄又は18欄の</t>
  </si>
  <si>
    <t>考えられる原因</t>
    <rPh sb="0" eb="1">
      <t>カンガ</t>
    </rPh>
    <rPh sb="5" eb="7">
      <t>ゲンイン</t>
    </rPh>
    <phoneticPr fontId="4"/>
  </si>
  <si>
    <r>
      <t>改善</t>
    </r>
    <r>
      <rPr>
        <sz val="11"/>
        <color auto="1"/>
        <rFont val="ＭＳ Ｐ明朝"/>
      </rPr>
      <t>（</t>
    </r>
    <r>
      <rPr>
        <sz val="11"/>
        <color auto="1"/>
        <rFont val="ＭＳ 明朝"/>
      </rPr>
      <t>予定</t>
    </r>
    <r>
      <rPr>
        <sz val="11"/>
        <color auto="1"/>
        <rFont val="ＭＳ Ｐ明朝"/>
      </rPr>
      <t>）</t>
    </r>
    <rPh sb="0" eb="2">
      <t>カイゼン</t>
    </rPh>
    <rPh sb="3" eb="5">
      <t>ヨテイ</t>
    </rPh>
    <phoneticPr fontId="4"/>
  </si>
  <si>
    <t>非常用照明の検査の状況－指摘の内容－既存不適格□</t>
    <rPh sb="6" eb="8">
      <t>ケンサ</t>
    </rPh>
    <rPh sb="9" eb="11">
      <t>ジョウキョウ</t>
    </rPh>
    <rPh sb="12" eb="14">
      <t>シテキ</t>
    </rPh>
    <rPh sb="15" eb="17">
      <t>ナイヨウ</t>
    </rPh>
    <rPh sb="18" eb="20">
      <t>キゾン</t>
    </rPh>
    <rPh sb="20" eb="23">
      <t>フテキカク</t>
    </rPh>
    <phoneticPr fontId="4"/>
  </si>
  <si>
    <t>地上</t>
    <rPh sb="0" eb="2">
      <t>チジョウ</t>
    </rPh>
    <phoneticPr fontId="4"/>
  </si>
  <si>
    <t>年月</t>
    <rPh sb="0" eb="1">
      <t>ネン</t>
    </rPh>
    <rPh sb="1" eb="2">
      <t>ツキ</t>
    </rPh>
    <phoneticPr fontId="4"/>
  </si>
  <si>
    <t>検査対象－排煙□</t>
  </si>
  <si>
    <t>排煙機の設置の状況</t>
    <rPh sb="7" eb="9">
      <t>ジョウキョウ</t>
    </rPh>
    <phoneticPr fontId="33"/>
  </si>
  <si>
    <t>（第一面）</t>
  </si>
  <si>
    <t>平成</t>
    <rPh sb="0" eb="2">
      <t>ヘイセイ</t>
    </rPh>
    <phoneticPr fontId="4"/>
  </si>
  <si>
    <t>月</t>
    <rPh sb="0" eb="1">
      <t>ツキ</t>
    </rPh>
    <phoneticPr fontId="4"/>
  </si>
  <si>
    <t>給排水の不具合の発生状況－不具合記録－無□</t>
    <rPh sb="4" eb="7">
      <t>フグアイ</t>
    </rPh>
    <rPh sb="8" eb="10">
      <t>ハッセイ</t>
    </rPh>
    <rPh sb="10" eb="12">
      <t>ジョウキョウ</t>
    </rPh>
    <rPh sb="13" eb="16">
      <t>フグアイ</t>
    </rPh>
    <rPh sb="16" eb="18">
      <t>キロク</t>
    </rPh>
    <rPh sb="19" eb="20">
      <t>ナ</t>
    </rPh>
    <phoneticPr fontId="4"/>
  </si>
  <si>
    <t>日</t>
    <rPh sb="0" eb="1">
      <t>ヒ</t>
    </rPh>
    <phoneticPr fontId="4"/>
  </si>
  <si>
    <t>確認済証交付者－建築主事□</t>
    <rPh sb="8" eb="10">
      <t>ケンチク</t>
    </rPh>
    <rPh sb="10" eb="12">
      <t>シュジ</t>
    </rPh>
    <phoneticPr fontId="4"/>
  </si>
  <si>
    <t>検査者氏名</t>
    <rPh sb="0" eb="3">
      <t>ケンサシャ</t>
    </rPh>
    <rPh sb="3" eb="5">
      <t>シメイ</t>
    </rPh>
    <phoneticPr fontId="4"/>
  </si>
  <si>
    <r>
      <t>自家用発電装置</t>
    </r>
    <r>
      <rPr>
        <sz val="11"/>
        <color auto="1"/>
        <rFont val="ＭＳ Ｐ明朝"/>
      </rPr>
      <t xml:space="preserve"> </t>
    </r>
    <rPh sb="0" eb="2">
      <t>ジカ</t>
    </rPh>
    <rPh sb="2" eb="3">
      <t>ヨウ</t>
    </rPh>
    <rPh sb="3" eb="5">
      <t>ハツデン</t>
    </rPh>
    <rPh sb="5" eb="7">
      <t>ソウチ</t>
    </rPh>
    <phoneticPr fontId="4"/>
  </si>
  <si>
    <t>排煙風道の劣化及び損傷の状況</t>
    <rPh sb="5" eb="7">
      <t>レッカ</t>
    </rPh>
    <rPh sb="7" eb="8">
      <t>オヨ</t>
    </rPh>
    <rPh sb="9" eb="11">
      <t>ソンショウ</t>
    </rPh>
    <rPh sb="12" eb="14">
      <t>ジョウキョウ</t>
    </rPh>
    <phoneticPr fontId="33"/>
  </si>
  <si>
    <t>地下</t>
    <rPh sb="0" eb="2">
      <t>チカ</t>
    </rPh>
    <phoneticPr fontId="4"/>
  </si>
  <si>
    <t>別表４　非常用の照明装置の照度測定表（Ａ４）</t>
    <rPh sb="0" eb="2">
      <t>ベッピョウ</t>
    </rPh>
    <rPh sb="10" eb="12">
      <t>ソウチ</t>
    </rPh>
    <phoneticPr fontId="33"/>
  </si>
  <si>
    <t>給排水の検査者（その他）－勤務先登録番号</t>
  </si>
  <si>
    <t>担当
検査者
番号</t>
    <rPh sb="0" eb="2">
      <t>タントウ</t>
    </rPh>
    <rPh sb="3" eb="6">
      <t>ケンサシャ</t>
    </rPh>
    <rPh sb="7" eb="9">
      <t>バンゴウ</t>
    </rPh>
    <phoneticPr fontId="33"/>
  </si>
  <si>
    <t>階</t>
    <rPh sb="0" eb="1">
      <t>カイ</t>
    </rPh>
    <phoneticPr fontId="4"/>
  </si>
  <si>
    <t>階</t>
    <rPh sb="0" eb="1">
      <t>カイ</t>
    </rPh>
    <phoneticPr fontId="33"/>
  </si>
  <si>
    <t>※特記欄</t>
    <rPh sb="1" eb="3">
      <t>トッキ</t>
    </rPh>
    <rPh sb="3" eb="4">
      <t>ラン</t>
    </rPh>
    <phoneticPr fontId="4"/>
  </si>
  <si>
    <t>　　び同法第88条第２項の規定により準用して適用される同法第６条第１項に規定する確認を含む以下こ</t>
    <rPh sb="43" eb="44">
      <t>フク</t>
    </rPh>
    <phoneticPr fontId="4"/>
  </si>
  <si>
    <t>(35)</t>
    <phoneticPr fontId="33"/>
  </si>
  <si>
    <t>第</t>
    <rPh sb="0" eb="1">
      <t>ダイ</t>
    </rPh>
    <phoneticPr fontId="4"/>
  </si>
  <si>
    <t>換気不具合状況１－把握年月</t>
    <rPh sb="0" eb="2">
      <t>カンキ</t>
    </rPh>
    <rPh sb="2" eb="5">
      <t>フグアイ</t>
    </rPh>
    <rPh sb="5" eb="7">
      <t>ジョウキョウ</t>
    </rPh>
    <rPh sb="9" eb="11">
      <t>ハアク</t>
    </rPh>
    <rPh sb="11" eb="13">
      <t>ネンゲツ</t>
    </rPh>
    <phoneticPr fontId="4"/>
  </si>
  <si>
    <t>その他（　　　　　）</t>
    <rPh sb="2" eb="3">
      <t>タ</t>
    </rPh>
    <phoneticPr fontId="33"/>
  </si>
  <si>
    <t>空気逃し口の性能</t>
    <phoneticPr fontId="33"/>
  </si>
  <si>
    <t>指摘なし</t>
    <rPh sb="0" eb="2">
      <t>シテキ</t>
    </rPh>
    <phoneticPr fontId="4"/>
  </si>
  <si>
    <r>
      <t>　</t>
    </r>
    <r>
      <rPr>
        <sz val="8"/>
        <color auto="1"/>
        <rFont val="ＭＳ 明朝"/>
      </rPr>
      <t>「検査結果」欄のうち「指摘なし」欄は、</t>
    </r>
    <r>
      <rPr>
        <sz val="8"/>
        <color indexed="10"/>
        <rFont val="ＭＳ 明朝"/>
      </rPr>
      <t>⑦</t>
    </r>
    <r>
      <rPr>
        <sz val="8"/>
        <color auto="1"/>
        <rFont val="ＭＳ 明朝"/>
      </rPr>
      <t>に該当しない場合に○印を記入してください。</t>
    </r>
    <phoneticPr fontId="33"/>
  </si>
  <si>
    <t>給排水の検査の状況－改善予定の有無－有－年</t>
    <rPh sb="10" eb="12">
      <t>カイゼン</t>
    </rPh>
    <rPh sb="12" eb="14">
      <t>ヨテイ</t>
    </rPh>
    <rPh sb="15" eb="17">
      <t>ウム</t>
    </rPh>
    <rPh sb="18" eb="19">
      <t>アリ</t>
    </rPh>
    <rPh sb="20" eb="21">
      <t>ネン</t>
    </rPh>
    <phoneticPr fontId="4"/>
  </si>
  <si>
    <t>非常用照明の検査者（その他）－勤務先所在地</t>
    <rPh sb="15" eb="18">
      <t>キンムサキ</t>
    </rPh>
    <rPh sb="18" eb="21">
      <t>ショザイチ</t>
    </rPh>
    <phoneticPr fontId="4"/>
  </si>
  <si>
    <t>有</t>
    <rPh sb="0" eb="1">
      <t>アリ</t>
    </rPh>
    <phoneticPr fontId="4"/>
  </si>
  <si>
    <t>排煙設備の検査者（その他）－資格</t>
    <rPh sb="2" eb="4">
      <t>セツビ</t>
    </rPh>
    <rPh sb="11" eb="12">
      <t>ホカ</t>
    </rPh>
    <phoneticPr fontId="4"/>
  </si>
  <si>
    <t>（平成</t>
    <rPh sb="1" eb="3">
      <t>ヘイセイ</t>
    </rPh>
    <phoneticPr fontId="4"/>
  </si>
  <si>
    <t>無</t>
    <rPh sb="0" eb="1">
      <t>ナシ</t>
    </rPh>
    <phoneticPr fontId="4"/>
  </si>
  <si>
    <t>換気設備の検査者（その他）－建築設備検査員番号</t>
    <rPh sb="0" eb="2">
      <t>カンキ</t>
    </rPh>
    <rPh sb="2" eb="4">
      <t>セツビ</t>
    </rPh>
    <rPh sb="11" eb="12">
      <t>タ</t>
    </rPh>
    <rPh sb="14" eb="16">
      <t>ケンチク</t>
    </rPh>
    <rPh sb="16" eb="18">
      <t>セツビ</t>
    </rPh>
    <rPh sb="18" eb="20">
      <t>ケンサ</t>
    </rPh>
    <rPh sb="20" eb="21">
      <t>イン</t>
    </rPh>
    <rPh sb="21" eb="23">
      <t>バンゴウ</t>
    </rPh>
    <phoneticPr fontId="4"/>
  </si>
  <si>
    <t>給排水の不具合の発生状況－不具合－有□</t>
    <rPh sb="4" eb="7">
      <t>フグアイ</t>
    </rPh>
    <rPh sb="8" eb="10">
      <t>ハッセイ</t>
    </rPh>
    <rPh sb="10" eb="12">
      <t>ジョウキョウ</t>
    </rPh>
    <rPh sb="13" eb="16">
      <t>フグアイ</t>
    </rPh>
    <phoneticPr fontId="4"/>
  </si>
  <si>
    <t>（第二面）</t>
    <rPh sb="1" eb="2">
      <t>ダイ</t>
    </rPh>
    <rPh sb="2" eb="3">
      <t>ニ</t>
    </rPh>
    <rPh sb="3" eb="4">
      <t>メン</t>
    </rPh>
    <phoneticPr fontId="4"/>
  </si>
  <si>
    <t>建築設備の状況等</t>
    <rPh sb="0" eb="2">
      <t>ケンチク</t>
    </rPh>
    <rPh sb="2" eb="4">
      <t>セツビ</t>
    </rPh>
    <rPh sb="5" eb="7">
      <t>ジョウキョウ</t>
    </rPh>
    <rPh sb="7" eb="8">
      <t>トウ</t>
    </rPh>
    <phoneticPr fontId="4"/>
  </si>
  <si>
    <t>換気設備</t>
    <rPh sb="0" eb="2">
      <t>カンキ</t>
    </rPh>
    <rPh sb="2" eb="4">
      <t>セツビ</t>
    </rPh>
    <phoneticPr fontId="4"/>
  </si>
  <si>
    <t>排煙設備</t>
    <rPh sb="0" eb="2">
      <t>ハイエン</t>
    </rPh>
    <rPh sb="2" eb="4">
      <t>セツビ</t>
    </rPh>
    <phoneticPr fontId="4"/>
  </si>
  <si>
    <t>排煙設備の検査者（その他）－氏名</t>
  </si>
  <si>
    <t>有（</t>
    <rPh sb="0" eb="1">
      <t>アリ</t>
    </rPh>
    <phoneticPr fontId="4"/>
  </si>
  <si>
    <t>【イ．資格】</t>
    <rPh sb="3" eb="5">
      <t>シカク</t>
    </rPh>
    <phoneticPr fontId="4"/>
  </si>
  <si>
    <t>無</t>
    <rPh sb="0" eb="1">
      <t>ナ</t>
    </rPh>
    <phoneticPr fontId="4"/>
  </si>
  <si>
    <t>【ホ．居室等】</t>
    <rPh sb="3" eb="6">
      <t>キョシツトウ</t>
    </rPh>
    <phoneticPr fontId="4"/>
  </si>
  <si>
    <r>
      <t>加圧式</t>
    </r>
    <r>
      <rPr>
        <sz val="11"/>
        <color auto="1"/>
        <rFont val="ＭＳ Ｐ明朝"/>
      </rPr>
      <t xml:space="preserve"> (</t>
    </r>
    <rPh sb="0" eb="2">
      <t>カアツ</t>
    </rPh>
    <rPh sb="2" eb="3">
      <t>シキ</t>
    </rPh>
    <phoneticPr fontId="4"/>
  </si>
  <si>
    <t>排煙設備の不具合の発生状況－不具合記録－有□</t>
    <rPh sb="5" eb="8">
      <t>フグアイ</t>
    </rPh>
    <rPh sb="9" eb="11">
      <t>ハッセイ</t>
    </rPh>
    <rPh sb="11" eb="13">
      <t>ジョウキョウ</t>
    </rPh>
    <rPh sb="14" eb="17">
      <t>フグアイ</t>
    </rPh>
    <rPh sb="17" eb="19">
      <t>キロク</t>
    </rPh>
    <phoneticPr fontId="4"/>
  </si>
  <si>
    <t>　⑦　３欄の「ハ」は、前回の定期検査の結果を記録した書類の写しの保存の有無について記入してくだ</t>
    <rPh sb="16" eb="18">
      <t>ケンサ</t>
    </rPh>
    <phoneticPr fontId="4"/>
  </si>
  <si>
    <t>換気不具合状況１－改善措置概要</t>
    <rPh sb="0" eb="2">
      <t>カンキ</t>
    </rPh>
    <rPh sb="2" eb="5">
      <t>フグアイ</t>
    </rPh>
    <rPh sb="5" eb="7">
      <t>ジョウキョウ</t>
    </rPh>
    <rPh sb="9" eb="11">
      <t>カイゼン</t>
    </rPh>
    <rPh sb="11" eb="13">
      <t>ソチ</t>
    </rPh>
    <rPh sb="13" eb="15">
      <t>ガイヨウ</t>
    </rPh>
    <phoneticPr fontId="4"/>
  </si>
  <si>
    <t>　　安全検証法」の場合は階避難安全性能を検証した階を、併せて記入してください。建築基準法第38条</t>
    <rPh sb="2" eb="4">
      <t>アンゼン</t>
    </rPh>
    <rPh sb="4" eb="7">
      <t>ケンショウホウ</t>
    </rPh>
    <rPh sb="9" eb="11">
      <t>バアイ</t>
    </rPh>
    <rPh sb="12" eb="13">
      <t>カイ</t>
    </rPh>
    <rPh sb="13" eb="15">
      <t>ヒナン</t>
    </rPh>
    <rPh sb="15" eb="17">
      <t>アンゼン</t>
    </rPh>
    <rPh sb="17" eb="19">
      <t>セイノウ</t>
    </rPh>
    <rPh sb="20" eb="22">
      <t>ケンショウ</t>
    </rPh>
    <rPh sb="24" eb="25">
      <t>カイ</t>
    </rPh>
    <rPh sb="27" eb="28">
      <t>アワ</t>
    </rPh>
    <rPh sb="30" eb="32">
      <t>キニュウ</t>
    </rPh>
    <rPh sb="39" eb="41">
      <t>ケンチク</t>
    </rPh>
    <rPh sb="41" eb="43">
      <t>キジュン</t>
    </rPh>
    <rPh sb="43" eb="44">
      <t>ホウ</t>
    </rPh>
    <phoneticPr fontId="4"/>
  </si>
  <si>
    <t>　　ください。</t>
  </si>
  <si>
    <t>排煙系統図　（給気送風機と空気逃し口の対応関係がわかる図を記
入すること）</t>
    <rPh sb="0" eb="2">
      <t>ハイエン</t>
    </rPh>
    <rPh sb="2" eb="4">
      <t>ケイトウ</t>
    </rPh>
    <rPh sb="4" eb="5">
      <t>ズ</t>
    </rPh>
    <rPh sb="7" eb="9">
      <t>キュウキ</t>
    </rPh>
    <rPh sb="9" eb="11">
      <t>ソウフウ</t>
    </rPh>
    <rPh sb="13" eb="15">
      <t>クウキ</t>
    </rPh>
    <rPh sb="15" eb="16">
      <t>ニガ</t>
    </rPh>
    <phoneticPr fontId="33"/>
  </si>
  <si>
    <t>無</t>
    <rPh sb="0" eb="1">
      <t>ム</t>
    </rPh>
    <phoneticPr fontId="4"/>
  </si>
  <si>
    <t>排煙風道の劣化及び損傷の状況</t>
    <phoneticPr fontId="33"/>
  </si>
  <si>
    <t>各居室の換気量　　　　　　　　　　　　　</t>
    <phoneticPr fontId="33"/>
  </si>
  <si>
    <t>　　</t>
  </si>
  <si>
    <t>給排水不具合状況２－原因</t>
    <rPh sb="3" eb="6">
      <t>フグアイ</t>
    </rPh>
    <rPh sb="6" eb="8">
      <t>ジョウキョウ</t>
    </rPh>
    <rPh sb="10" eb="12">
      <t>ゲンイン</t>
    </rPh>
    <phoneticPr fontId="4"/>
  </si>
  <si>
    <t>　③　記入欄が不足する場合は、枠を拡大、行を追加して記入するか、別紙に必要な事項を記入し添えて</t>
  </si>
  <si>
    <t>非常用照明の不具合の発生状況－不具合記録－有□</t>
    <rPh sb="6" eb="9">
      <t>フグアイ</t>
    </rPh>
    <rPh sb="10" eb="12">
      <t>ハッセイ</t>
    </rPh>
    <rPh sb="12" eb="14">
      <t>ジョウキョウ</t>
    </rPh>
    <rPh sb="15" eb="18">
      <t>フグアイ</t>
    </rPh>
    <rPh sb="18" eb="20">
      <t>キロク</t>
    </rPh>
    <phoneticPr fontId="4"/>
  </si>
  <si>
    <t>　　ボックスに「レ」マークを入れた場合においては、４欄の「イ」の「要是正の指摘あり」のチェック</t>
  </si>
  <si>
    <t>非常用照明の概要－照明器具－白熱灯□</t>
    <rPh sb="3" eb="5">
      <t>ショウメイ</t>
    </rPh>
    <rPh sb="6" eb="8">
      <t>ガイヨウ</t>
    </rPh>
    <phoneticPr fontId="4"/>
  </si>
  <si>
    <t>受付－年</t>
    <rPh sb="3" eb="4">
      <t>ネン</t>
    </rPh>
    <phoneticPr fontId="4"/>
  </si>
  <si>
    <t>今回の検査－和暦</t>
    <rPh sb="6" eb="8">
      <t>ワレキ</t>
    </rPh>
    <phoneticPr fontId="4"/>
  </si>
  <si>
    <t>　　チェックボックスに「レ」マークを入れたものの全てにおいて、「既存不適格」のチェックボックス</t>
  </si>
  <si>
    <t>　　に「レ」マークを入れたときは、併せて４欄の「イ」の「既存不適格」のチェックボックスに「レ」</t>
  </si>
  <si>
    <t>(8)</t>
  </si>
  <si>
    <t>　　いて作成してください。</t>
  </si>
  <si>
    <t>　　を入れてください。</t>
  </si>
  <si>
    <t>報告対象建築物－所在地（市区町村）</t>
    <rPh sb="0" eb="2">
      <t>ホウコク</t>
    </rPh>
    <rPh sb="2" eb="4">
      <t>タイショウ</t>
    </rPh>
    <rPh sb="12" eb="14">
      <t>シク</t>
    </rPh>
    <rPh sb="14" eb="16">
      <t>チョウソン</t>
    </rPh>
    <phoneticPr fontId="4"/>
  </si>
  <si>
    <t>換気設備の概要－無窓居室－機械換気設備－室数</t>
    <rPh sb="5" eb="7">
      <t>ガイヨウ</t>
    </rPh>
    <rPh sb="8" eb="10">
      <t>ムソウ</t>
    </rPh>
    <rPh sb="10" eb="12">
      <t>キョシツ</t>
    </rPh>
    <rPh sb="15" eb="17">
      <t>カンキ</t>
    </rPh>
    <rPh sb="17" eb="19">
      <t>セツビ</t>
    </rPh>
    <rPh sb="20" eb="21">
      <t>シツ</t>
    </rPh>
    <rPh sb="21" eb="22">
      <t>スウ</t>
    </rPh>
    <phoneticPr fontId="4"/>
  </si>
  <si>
    <t>　②　１欄の「ニ」は、検査対象の建築設備について、該当する全てのチェックボックスに「レ」マーク</t>
  </si>
  <si>
    <t>　　の様式において同じ。）について、「ハ」及び「ニ」は、検査対象の建築設備等に関する直前の完了</t>
  </si>
  <si>
    <t>　　関」の場合には、併せてその名称を記入してください。</t>
  </si>
  <si>
    <t>給排水の検査者（代）－資格</t>
    <rPh sb="0" eb="3">
      <t>キュウハイスイ</t>
    </rPh>
    <rPh sb="8" eb="9">
      <t>ダイ</t>
    </rPh>
    <phoneticPr fontId="4"/>
  </si>
  <si>
    <t xml:space="preserve">      測定値等が適正であるか否かを判定すること。</t>
    <phoneticPr fontId="33"/>
  </si>
  <si>
    <t>　　の報告について記入して下さい。</t>
  </si>
  <si>
    <t>給排水の検査者（その他）－勤務先電話番号</t>
  </si>
  <si>
    <t>防火ダンパーの取付けの状況</t>
    <rPh sb="11" eb="13">
      <t>ジョウキョウ</t>
    </rPh>
    <phoneticPr fontId="33"/>
  </si>
  <si>
    <t>非常用照明の検査者（その他）－フリガナ</t>
  </si>
  <si>
    <t>階）</t>
    <rPh sb="0" eb="1">
      <t>カイ</t>
    </rPh>
    <phoneticPr fontId="4"/>
  </si>
  <si>
    <t>　⑤　３欄の「イ」は、検査が終了した年月日を記入し、「ロ」は、検査対象の建築設備等に関する直前</t>
  </si>
  <si>
    <t>　⑥　３欄の「ロ」は、報告の対象となっていない場合には「未実施」のチェックボックスに「レ」マー</t>
  </si>
  <si>
    <t>　⑨　４欄、８欄、12欄及び16欄は、代表となる検査者並びに検査に係る建築設備に係るすべての検査者</t>
  </si>
  <si>
    <t>　　は削除して構いません。</t>
  </si>
  <si>
    <t>　　について記入してください。当該建築設備の検査を行った検査者が１人の場合は、その他の検査者欄</t>
  </si>
  <si>
    <t>排煙設備の概要－予備電源－その他□</t>
  </si>
  <si>
    <r>
      <t>　⑩　４欄、８欄、12欄及び16欄の「イ」は、検査者の有する</t>
    </r>
    <r>
      <rPr>
        <u/>
        <sz val="11"/>
        <color auto="1"/>
        <rFont val="ＭＳ 明朝"/>
      </rPr>
      <t>資格</t>
    </r>
    <r>
      <rPr>
        <sz val="11"/>
        <color auto="1"/>
        <rFont val="ＭＳ 明朝"/>
      </rPr>
      <t>について記入してください。検査者が</t>
    </r>
  </si>
  <si>
    <t>　⑪　４欄、８欄、12欄及び16欄の「ニ」は、検査者が法人に勤務している場合は、検査者の勤務先につ</t>
    <rPh sb="40" eb="42">
      <t>ケンサ</t>
    </rPh>
    <phoneticPr fontId="4"/>
  </si>
  <si>
    <t>非常用照明の検査者（代）－登録番号</t>
    <rPh sb="0" eb="3">
      <t>ヒジョウヨウ</t>
    </rPh>
    <rPh sb="3" eb="5">
      <t>ショウメイ</t>
    </rPh>
    <rPh sb="10" eb="11">
      <t>ダイ</t>
    </rPh>
    <rPh sb="13" eb="15">
      <t>トウロク</t>
    </rPh>
    <rPh sb="15" eb="17">
      <t>バンゴウ</t>
    </rPh>
    <phoneticPr fontId="4"/>
  </si>
  <si>
    <t>換気設備の概要－火気使用室－その他□</t>
    <rPh sb="5" eb="7">
      <t>ガイヨウ</t>
    </rPh>
    <rPh sb="8" eb="10">
      <t>カキ</t>
    </rPh>
    <rPh sb="10" eb="12">
      <t>シヨウ</t>
    </rPh>
    <rPh sb="12" eb="13">
      <t>シツ</t>
    </rPh>
    <rPh sb="16" eb="17">
      <t>タ</t>
    </rPh>
    <phoneticPr fontId="4"/>
  </si>
  <si>
    <t>受付－月</t>
    <rPh sb="3" eb="4">
      <t>ゲツ</t>
    </rPh>
    <phoneticPr fontId="4"/>
  </si>
  <si>
    <t>　⑫　４欄、８欄、12欄及び16欄の「ホ」から「ト」までは、検査者が法人に勤務している場合は、検査</t>
  </si>
  <si>
    <t>　⑮　６欄、10欄、14欄及び18欄の「イ」は、検査結果において、是正が必要と認められるときは「要是</t>
  </si>
  <si>
    <t>換気設備の検査者（代）－フリガナ</t>
  </si>
  <si>
    <t>　　正の指摘あり」のチェックボックスに「レ」マークを入れ、当該指摘された箇所の全てに建築基準法</t>
  </si>
  <si>
    <t>換気扇による換気の状況</t>
    <rPh sb="9" eb="11">
      <t>ジョウキョウ</t>
    </rPh>
    <phoneticPr fontId="33"/>
  </si>
  <si>
    <t>　注 1）　「測定位置」欄には、「出入口付近」、「右壁中央付近」のように明記する。</t>
    <rPh sb="7" eb="9">
      <t>ソクテイ</t>
    </rPh>
    <rPh sb="9" eb="11">
      <t>イチ</t>
    </rPh>
    <rPh sb="12" eb="13">
      <t>ラン</t>
    </rPh>
    <rPh sb="17" eb="19">
      <t>デイ</t>
    </rPh>
    <rPh sb="19" eb="20">
      <t>グチ</t>
    </rPh>
    <rPh sb="20" eb="22">
      <t>フキン</t>
    </rPh>
    <rPh sb="25" eb="26">
      <t>ミギ</t>
    </rPh>
    <rPh sb="26" eb="27">
      <t>カベ</t>
    </rPh>
    <rPh sb="27" eb="29">
      <t>チュウオウ</t>
    </rPh>
    <rPh sb="29" eb="31">
      <t>フキン</t>
    </rPh>
    <rPh sb="36" eb="38">
      <t>メイキ</t>
    </rPh>
    <phoneticPr fontId="33"/>
  </si>
  <si>
    <t>備考－コメント２</t>
    <rPh sb="0" eb="2">
      <t>ビコウ</t>
    </rPh>
    <phoneticPr fontId="4"/>
  </si>
  <si>
    <t>換気設備の概要－居室等－自然換気設備－系統数</t>
    <rPh sb="5" eb="7">
      <t>ガイヨウ</t>
    </rPh>
    <rPh sb="8" eb="10">
      <t>キョシツ</t>
    </rPh>
    <rPh sb="10" eb="11">
      <t>トウ</t>
    </rPh>
    <rPh sb="12" eb="14">
      <t>シゼン</t>
    </rPh>
    <rPh sb="14" eb="16">
      <t>カンキ</t>
    </rPh>
    <rPh sb="16" eb="18">
      <t>セツビ</t>
    </rPh>
    <rPh sb="19" eb="21">
      <t>ケイトウ</t>
    </rPh>
    <rPh sb="21" eb="22">
      <t>スウ</t>
    </rPh>
    <phoneticPr fontId="4"/>
  </si>
  <si>
    <t>　　チェックボックスに「レ」マークを入れてください。</t>
  </si>
  <si>
    <t>　　第３条第２項の規定の適用を受けているものであることが確認されたときは併せて「既存不適格」の</t>
  </si>
  <si>
    <t>　　入れたとき（「既存不適格」のチェックボックスに「レ」を入れたときを除く。）は、「ロ」に指摘</t>
  </si>
  <si>
    <t>(29)</t>
  </si>
  <si>
    <t>検査による指摘の概要－改善予定の有無－有－和暦</t>
    <rPh sb="0" eb="2">
      <t>ケンサ</t>
    </rPh>
    <rPh sb="5" eb="7">
      <t>シテキ</t>
    </rPh>
    <rPh sb="8" eb="10">
      <t>ガイヨウ</t>
    </rPh>
    <rPh sb="11" eb="13">
      <t>カイゼン</t>
    </rPh>
    <rPh sb="13" eb="15">
      <t>ヨテイ</t>
    </rPh>
    <rPh sb="16" eb="18">
      <t>ウム</t>
    </rPh>
    <rPh sb="19" eb="20">
      <t>アリ</t>
    </rPh>
    <rPh sb="21" eb="23">
      <t>ワレキ</t>
    </rPh>
    <phoneticPr fontId="4"/>
  </si>
  <si>
    <t>排煙不具合状況２－改善年月</t>
    <rPh sb="2" eb="5">
      <t>フグアイ</t>
    </rPh>
    <rPh sb="5" eb="7">
      <t>ジョウキョウ</t>
    </rPh>
    <rPh sb="9" eb="11">
      <t>カイゼン</t>
    </rPh>
    <rPh sb="11" eb="13">
      <t>ネンゲツ</t>
    </rPh>
    <phoneticPr fontId="4"/>
  </si>
  <si>
    <t>充電器室の防火区画等の貫通措置の状況</t>
    <rPh sb="0" eb="2">
      <t>ジュウデン</t>
    </rPh>
    <rPh sb="2" eb="3">
      <t>キ</t>
    </rPh>
    <rPh sb="3" eb="4">
      <t>シツ</t>
    </rPh>
    <rPh sb="5" eb="7">
      <t>ボウカ</t>
    </rPh>
    <rPh sb="11" eb="13">
      <t>カンツウ</t>
    </rPh>
    <phoneticPr fontId="33"/>
  </si>
  <si>
    <t>　　る部分について記入してください。</t>
  </si>
  <si>
    <t>　　の概要を記入してください。</t>
  </si>
  <si>
    <t>中央管理室における制御及び作動状態の監視の状況</t>
    <rPh sb="4" eb="5">
      <t>シツ</t>
    </rPh>
    <rPh sb="11" eb="12">
      <t>オヨ</t>
    </rPh>
    <rPh sb="15" eb="17">
      <t>ジョウタイ</t>
    </rPh>
    <rPh sb="18" eb="20">
      <t>カンシ</t>
    </rPh>
    <rPh sb="21" eb="23">
      <t>ジョウキョウ</t>
    </rPh>
    <phoneticPr fontId="33"/>
  </si>
  <si>
    <t>遮煙開口部の性能</t>
    <phoneticPr fontId="33"/>
  </si>
  <si>
    <t>　この書類は、建築物ごとに作成してください。</t>
    <rPh sb="7" eb="10">
      <t>ケンチクブツ</t>
    </rPh>
    <phoneticPr fontId="33"/>
  </si>
  <si>
    <t>非常用照明の検査者（代）－勤務先知事登録名</t>
  </si>
  <si>
    <t>　⑰　６欄、10欄、14欄及び18欄の「イ」の「要是正の指摘あり」のチェックボックスに「レ」マークを</t>
  </si>
  <si>
    <t>(30)</t>
    <phoneticPr fontId="33"/>
  </si>
  <si>
    <t>注2） 自主点検等による排煙風量測定記録がある場合は、実施時期、測定方法、</t>
    <rPh sb="0" eb="1">
      <t>チュウ</t>
    </rPh>
    <phoneticPr fontId="33"/>
  </si>
  <si>
    <t>　　３欄又は４欄に記入された不具合のうち当該不具合を受けた改善を既に実施しているものがあり、か</t>
  </si>
  <si>
    <t>(1)</t>
    <phoneticPr fontId="33"/>
  </si>
  <si>
    <t>　　劣化に起因するもの（以下、「不具合」という。）について第三面の１欄、２欄、３欄又は４欄の「</t>
  </si>
  <si>
    <t>　①　第三面の１欄、２欄、３欄又は４欄は、前回検査時以降に把握した建築設備に係る不具合のうち第</t>
  </si>
  <si>
    <t>給排水の不具合の発生状況－改善の状況－実施済□</t>
    <rPh sb="4" eb="7">
      <t>フグアイ</t>
    </rPh>
    <rPh sb="8" eb="10">
      <t>ハッセイ</t>
    </rPh>
    <rPh sb="10" eb="12">
      <t>ジョウキョウ</t>
    </rPh>
    <rPh sb="13" eb="15">
      <t>カイゼン</t>
    </rPh>
    <rPh sb="16" eb="18">
      <t>ジョウキョウ</t>
    </rPh>
    <rPh sb="19" eb="21">
      <t>ジッシ</t>
    </rPh>
    <rPh sb="21" eb="22">
      <t>スミ</t>
    </rPh>
    <phoneticPr fontId="4"/>
  </si>
  <si>
    <t>　　きます。</t>
  </si>
  <si>
    <t>　　いて記入してください。前回検査時以降不具合を把握していない場合は、第三面を省略することがで</t>
  </si>
  <si>
    <t>非常用照明不具合状況１－改善措置概要</t>
    <rPh sb="0" eb="3">
      <t>ヒジョウヨウ</t>
    </rPh>
    <rPh sb="3" eb="5">
      <t>ショウメイ</t>
    </rPh>
    <rPh sb="5" eb="8">
      <t>フグアイ</t>
    </rPh>
    <rPh sb="8" eb="10">
      <t>ジョウキョウ</t>
    </rPh>
    <rPh sb="12" eb="14">
      <t>カイゼン</t>
    </rPh>
    <rPh sb="14" eb="16">
      <t>ソチ</t>
    </rPh>
    <rPh sb="16" eb="18">
      <t>ガイヨウ</t>
    </rPh>
    <phoneticPr fontId="4"/>
  </si>
  <si>
    <t>　④　「考えられる原因」欄は、当該不具合が生じた原因として主として考えられるものを記入してくだ</t>
  </si>
  <si>
    <t>　　合には改善予定年月を記入し、改善を行う予定がない場合には「－」を記入してください。</t>
  </si>
  <si>
    <t>給排水の検査者（代）－勤務先電話番号</t>
  </si>
  <si>
    <t>非常用照明不具合状況１－原因</t>
    <rPh sb="0" eb="3">
      <t>ヒジョウヨウ</t>
    </rPh>
    <rPh sb="3" eb="5">
      <t>ショウメイ</t>
    </rPh>
    <rPh sb="5" eb="8">
      <t>フグアイ</t>
    </rPh>
    <rPh sb="8" eb="10">
      <t>ジョウキョウ</t>
    </rPh>
    <rPh sb="12" eb="14">
      <t>ゲンイン</t>
    </rPh>
    <phoneticPr fontId="4"/>
  </si>
  <si>
    <t>非常用照明の検査者（代）－勤務先</t>
  </si>
  <si>
    <t>　⑤　「改善(予定)年月」欄は、既に改善を実施している場合には実施年月を、改善を行う予定がある場</t>
  </si>
  <si>
    <t>非常用照明不具合状況２－不具合概要</t>
    <rPh sb="0" eb="3">
      <t>ヒジョウヨウ</t>
    </rPh>
    <rPh sb="3" eb="5">
      <t>ショウメイ</t>
    </rPh>
    <rPh sb="5" eb="8">
      <t>フグアイ</t>
    </rPh>
    <rPh sb="8" eb="10">
      <t>ジョウキョウ</t>
    </rPh>
    <rPh sb="12" eb="15">
      <t>フグアイ</t>
    </rPh>
    <rPh sb="15" eb="17">
      <t>ガイヨウ</t>
    </rPh>
    <phoneticPr fontId="4"/>
  </si>
  <si>
    <t>今回の検査－月</t>
    <rPh sb="6" eb="7">
      <t>ツキ</t>
    </rPh>
    <phoneticPr fontId="4"/>
  </si>
  <si>
    <t>　　的措置の概要を記入してください。改善を行う予定がない場合には、その理由を記入してください。</t>
  </si>
  <si>
    <t>　　第３項に規定する階避難安全検証法により階避難安全性能が検証された建築物のときは「階避難安全</t>
    <rPh sb="6" eb="8">
      <t>キテイ</t>
    </rPh>
    <rPh sb="10" eb="11">
      <t>カイ</t>
    </rPh>
    <rPh sb="11" eb="13">
      <t>ヒナン</t>
    </rPh>
    <rPh sb="13" eb="15">
      <t>アンゼン</t>
    </rPh>
    <rPh sb="15" eb="18">
      <t>ケンショウホウ</t>
    </rPh>
    <rPh sb="21" eb="22">
      <t>カイ</t>
    </rPh>
    <rPh sb="22" eb="24">
      <t>ヒナン</t>
    </rPh>
    <rPh sb="24" eb="26">
      <t>アンゼン</t>
    </rPh>
    <rPh sb="26" eb="28">
      <t>セイノウ</t>
    </rPh>
    <rPh sb="29" eb="31">
      <t>ケンショウ</t>
    </rPh>
    <rPh sb="34" eb="37">
      <t>ケンチクブツ</t>
    </rPh>
    <rPh sb="42" eb="43">
      <t>カイ</t>
    </rPh>
    <rPh sb="43" eb="45">
      <t>ヒナン</t>
    </rPh>
    <rPh sb="45" eb="47">
      <t>アンゼン</t>
    </rPh>
    <phoneticPr fontId="4"/>
  </si>
  <si>
    <t>給気機又は排気機の設置の状況</t>
    <phoneticPr fontId="33"/>
  </si>
  <si>
    <t>　　のうち、当該適用について特に報告が必要なものについては「その他」のチェックボックスに「レ」</t>
  </si>
  <si>
    <t>非常用照明の検査者（代）－登録</t>
    <rPh sb="0" eb="3">
      <t>ヒジョウヨウ</t>
    </rPh>
    <rPh sb="3" eb="5">
      <t>ショウメイ</t>
    </rPh>
    <rPh sb="10" eb="11">
      <t>ダイ</t>
    </rPh>
    <rPh sb="13" eb="15">
      <t>トウロク</t>
    </rPh>
    <phoneticPr fontId="4"/>
  </si>
  <si>
    <t>排煙設備の検査者（その他）－フリガナ</t>
  </si>
  <si>
    <t>　②　１欄及び２欄は、所有者又は管理者が法人のときは、「ロ」はそれぞれ法人の名称及び代表者氏名</t>
  </si>
  <si>
    <t>　　スに「レ」マークを入れ、当該不具合について記録が有るときは７欄、11欄、15欄又は19欄の「ロ」</t>
  </si>
  <si>
    <r>
      <t>測</t>
    </r>
    <r>
      <rPr>
        <sz val="8"/>
        <color auto="1"/>
        <rFont val="ＭＳ 明朝"/>
      </rPr>
      <t>定風速</t>
    </r>
    <r>
      <rPr>
        <vertAlign val="superscript"/>
        <sz val="8"/>
        <color auto="1"/>
        <rFont val="ＭＳ 明朝"/>
      </rPr>
      <t xml:space="preserve"> </t>
    </r>
    <r>
      <rPr>
        <sz val="8"/>
        <color auto="1"/>
        <rFont val="ＭＳ 明朝"/>
      </rPr>
      <t xml:space="preserve"> (m/s)</t>
    </r>
    <r>
      <rPr>
        <vertAlign val="superscript"/>
        <sz val="8"/>
        <color auto="1"/>
        <rFont val="ＭＳ 明朝"/>
      </rPr>
      <t>*注2）</t>
    </r>
    <phoneticPr fontId="33"/>
  </si>
  <si>
    <t>排煙設備の検査者（その他）－勤務先</t>
  </si>
  <si>
    <t>　　の「有」のチェックボックスに「レ」マークを入れ、記録が無いときは７欄、11欄、15欄又は19欄の</t>
  </si>
  <si>
    <t>　　つ、改善を行う予定があるものがない場合には７欄、11欄、15欄又は19欄の「ハ」の「実施済」のチ</t>
  </si>
  <si>
    <t>　　ェックボックスに「レ」マークを入れ、第三面の１欄、２欄、３欄又は４欄に記入された不具合のう</t>
  </si>
  <si>
    <t>(14)</t>
    <phoneticPr fontId="33"/>
  </si>
  <si>
    <t>　　ち改善を行う予定があるものがある場合には７欄、11欄、15欄又は19欄の「改善予定」のチェックボ</t>
  </si>
  <si>
    <t>　　ックスに「レ」マークを入れ、併せて改善予定年月を記入し、改善の予定がない場合には７欄、11欄、</t>
  </si>
  <si>
    <r>
      <rPr>
        <sz val="11"/>
        <color auto="1"/>
        <rFont val="ＭＳ 明朝"/>
      </rPr>
      <t>その他</t>
    </r>
    <r>
      <rPr>
        <sz val="11"/>
        <color auto="1"/>
        <rFont val="ＭＳ Ｐ明朝"/>
      </rPr>
      <t xml:space="preserve"> (</t>
    </r>
    <rPh sb="2" eb="3">
      <t>タ</t>
    </rPh>
    <phoneticPr fontId="4"/>
  </si>
  <si>
    <t>【ロ．特別避難階段の階段室又は付室】</t>
    <rPh sb="3" eb="5">
      <t>トクベツ</t>
    </rPh>
    <rPh sb="5" eb="7">
      <t>ヒナン</t>
    </rPh>
    <rPh sb="7" eb="9">
      <t>カイダン</t>
    </rPh>
    <rPh sb="10" eb="12">
      <t>カイダン</t>
    </rPh>
    <rPh sb="12" eb="13">
      <t>シツ</t>
    </rPh>
    <rPh sb="13" eb="14">
      <t>マタ</t>
    </rPh>
    <rPh sb="15" eb="16">
      <t>ヅケ</t>
    </rPh>
    <rPh sb="16" eb="17">
      <t>シツ</t>
    </rPh>
    <phoneticPr fontId="4"/>
  </si>
  <si>
    <t>自家用発電装置</t>
    <rPh sb="0" eb="2">
      <t>ジカ</t>
    </rPh>
    <phoneticPr fontId="33"/>
  </si>
  <si>
    <t>　この様式には、第三十六号の六様式に記入した内容と同一の内容を記入してください。第二面は、</t>
    <rPh sb="3" eb="5">
      <t>ヨウシキ</t>
    </rPh>
    <rPh sb="8" eb="9">
      <t>ダイ</t>
    </rPh>
    <rPh sb="9" eb="10">
      <t>サン</t>
    </rPh>
    <rPh sb="10" eb="11">
      <t>ジュウ</t>
    </rPh>
    <rPh sb="11" eb="12">
      <t>ロク</t>
    </rPh>
    <rPh sb="12" eb="13">
      <t>ゴウ</t>
    </rPh>
    <rPh sb="14" eb="15">
      <t>ロク</t>
    </rPh>
    <rPh sb="15" eb="17">
      <t>ヨウシキ</t>
    </rPh>
    <rPh sb="18" eb="20">
      <t>キニュウ</t>
    </rPh>
    <rPh sb="22" eb="24">
      <t>ナイヨウ</t>
    </rPh>
    <rPh sb="25" eb="27">
      <t>ドウイツ</t>
    </rPh>
    <rPh sb="28" eb="30">
      <t>ナイヨウ</t>
    </rPh>
    <rPh sb="31" eb="33">
      <t>キニュウ</t>
    </rPh>
    <rPh sb="40" eb="41">
      <t>ダイ</t>
    </rPh>
    <rPh sb="41" eb="43">
      <t>ニメン</t>
    </rPh>
    <phoneticPr fontId="4"/>
  </si>
  <si>
    <t>　⑳　９欄の「ロ」、「ハ」及び「ニ」は、それぞれ該当する室がないときに「無」のチェックボックス</t>
    <rPh sb="13" eb="14">
      <t>オヨ</t>
    </rPh>
    <phoneticPr fontId="4"/>
  </si>
  <si>
    <t>（別紙）</t>
    <rPh sb="1" eb="3">
      <t>ベッシ</t>
    </rPh>
    <phoneticPr fontId="33"/>
  </si>
  <si>
    <t>非常用照明の検査者（その他）－勤務先電話番号</t>
  </si>
  <si>
    <t>同様式第二面において指摘があつた建築設備についてのみ作成し、第一面に添えてください。</t>
    <rPh sb="0" eb="1">
      <t>ドウ</t>
    </rPh>
    <rPh sb="1" eb="3">
      <t>ヨウシキ</t>
    </rPh>
    <rPh sb="3" eb="4">
      <t>ダイ</t>
    </rPh>
    <rPh sb="4" eb="6">
      <t>ニメン</t>
    </rPh>
    <rPh sb="10" eb="12">
      <t>シテキ</t>
    </rPh>
    <rPh sb="16" eb="18">
      <t>ケンチク</t>
    </rPh>
    <rPh sb="18" eb="20">
      <t>セツビ</t>
    </rPh>
    <rPh sb="26" eb="28">
      <t>サクセイ</t>
    </rPh>
    <rPh sb="30" eb="31">
      <t>ダイ</t>
    </rPh>
    <rPh sb="31" eb="33">
      <t>イチメン</t>
    </rPh>
    <rPh sb="34" eb="35">
      <t>ソ</t>
    </rPh>
    <phoneticPr fontId="4"/>
  </si>
  <si>
    <t>別表３-２　排煙風量測定記録表（Ａ４）　給気式（特殊な構造の排煙設備）</t>
    <rPh sb="0" eb="2">
      <t>ベッピョウ</t>
    </rPh>
    <rPh sb="20" eb="22">
      <t>キュウキ</t>
    </rPh>
    <rPh sb="22" eb="23">
      <t>シキ</t>
    </rPh>
    <rPh sb="24" eb="26">
      <t>トクシュ</t>
    </rPh>
    <rPh sb="27" eb="29">
      <t>コウゾウ</t>
    </rPh>
    <rPh sb="30" eb="32">
      <t>ハイエン</t>
    </rPh>
    <rPh sb="32" eb="34">
      <t>セツビ</t>
    </rPh>
    <phoneticPr fontId="33"/>
  </si>
  <si>
    <t>【ハ．非常用エレベーターの昇降路又は乗降ロビー】</t>
    <rPh sb="3" eb="6">
      <t>ヒジョウヨウ</t>
    </rPh>
    <rPh sb="13" eb="15">
      <t>ショウコウ</t>
    </rPh>
    <rPh sb="15" eb="16">
      <t>ロ</t>
    </rPh>
    <rPh sb="16" eb="17">
      <t>マタ</t>
    </rPh>
    <phoneticPr fontId="4"/>
  </si>
  <si>
    <t>給排水の概要－排水設備－排水再利用□</t>
  </si>
  <si>
    <t>換気設備の検査の状況－指摘の概要</t>
    <rPh sb="5" eb="7">
      <t>ケンサ</t>
    </rPh>
    <rPh sb="8" eb="10">
      <t>ジョウキョウ</t>
    </rPh>
    <rPh sb="11" eb="13">
      <t>シテキ</t>
    </rPh>
    <rPh sb="14" eb="16">
      <t>ガイヨウ</t>
    </rPh>
    <phoneticPr fontId="4"/>
  </si>
  <si>
    <t>検査結果</t>
    <rPh sb="0" eb="2">
      <t>ケンサ</t>
    </rPh>
    <rPh sb="2" eb="4">
      <t>ケッカ</t>
    </rPh>
    <phoneticPr fontId="33"/>
  </si>
  <si>
    <t>【ニ．非常用エレベーターの乗降ロビーの用に供する付室】</t>
    <rPh sb="3" eb="6">
      <t>ヒジョウヨウ</t>
    </rPh>
    <rPh sb="13" eb="15">
      <t>ジョウコウ</t>
    </rPh>
    <phoneticPr fontId="4"/>
  </si>
  <si>
    <t>換気設備の不具合の発生状況－不具合記録－有□</t>
    <rPh sb="5" eb="8">
      <t>フグアイ</t>
    </rPh>
    <rPh sb="9" eb="11">
      <t>ハッセイ</t>
    </rPh>
    <rPh sb="11" eb="13">
      <t>ジョウキョウ</t>
    </rPh>
    <rPh sb="14" eb="17">
      <t>フグアイ</t>
    </rPh>
    <rPh sb="17" eb="19">
      <t>キロク</t>
    </rPh>
    <phoneticPr fontId="4"/>
  </si>
  <si>
    <t>　　「ハ」に記入されている改善予定年月のうち最も早いものを併せて記入してください。</t>
  </si>
  <si>
    <r>
      <t>給気式</t>
    </r>
    <r>
      <rPr>
        <sz val="11"/>
        <color auto="1"/>
        <rFont val="ＭＳ Ｐ明朝"/>
      </rPr>
      <t xml:space="preserve"> (</t>
    </r>
    <rPh sb="0" eb="2">
      <t>キュウキ</t>
    </rPh>
    <rPh sb="2" eb="3">
      <t>シキ</t>
    </rPh>
    <phoneticPr fontId="4"/>
  </si>
  <si>
    <r>
      <t>給気式</t>
    </r>
    <r>
      <rPr>
        <sz val="11"/>
        <color auto="1"/>
        <rFont val="ＭＳ Ｐ明朝"/>
      </rPr>
      <t xml:space="preserve"> (</t>
    </r>
    <rPh sb="2" eb="3">
      <t>シキ</t>
    </rPh>
    <phoneticPr fontId="4"/>
  </si>
  <si>
    <t>非常用照明の概要－予備電源－併用□</t>
    <rPh sb="14" eb="16">
      <t>ヘイヨウ</t>
    </rPh>
    <phoneticPr fontId="4"/>
  </si>
  <si>
    <r>
      <t>ｍ</t>
    </r>
    <r>
      <rPr>
        <vertAlign val="superscript"/>
        <sz val="11"/>
        <color auto="1"/>
        <rFont val="ＭＳ 明朝"/>
      </rPr>
      <t>3</t>
    </r>
    <r>
      <rPr>
        <sz val="11"/>
        <color auto="1"/>
        <rFont val="ＭＳ 明朝"/>
      </rPr>
      <t>）</t>
    </r>
  </si>
  <si>
    <t>）登録第</t>
  </si>
  <si>
    <t>区画）</t>
    <rPh sb="0" eb="2">
      <t>クカク</t>
    </rPh>
    <phoneticPr fontId="4"/>
  </si>
  <si>
    <t>各居室の給気口及び排気口の取付けの状況</t>
    <rPh sb="0" eb="1">
      <t>カク</t>
    </rPh>
    <rPh sb="1" eb="3">
      <t>キョシツ</t>
    </rPh>
    <rPh sb="4" eb="7">
      <t>キュウキコウ</t>
    </rPh>
    <rPh sb="7" eb="8">
      <t>オヨ</t>
    </rPh>
    <rPh sb="9" eb="11">
      <t>ハイキ</t>
    </rPh>
    <rPh sb="11" eb="12">
      <t>グチ</t>
    </rPh>
    <rPh sb="17" eb="19">
      <t>ジョウキョウ</t>
    </rPh>
    <phoneticPr fontId="33"/>
  </si>
  <si>
    <t>給気送風機の外観</t>
    <phoneticPr fontId="33"/>
  </si>
  <si>
    <t>－</t>
  </si>
  <si>
    <t>排煙設備の検査者（その他）－勤務先所在地</t>
    <rPh sb="14" eb="17">
      <t>キンムサキ</t>
    </rPh>
    <rPh sb="17" eb="20">
      <t>ショザイチ</t>
    </rPh>
    <phoneticPr fontId="4"/>
  </si>
  <si>
    <t>実施（</t>
    <rPh sb="0" eb="2">
      <t>ジッシ</t>
    </rPh>
    <phoneticPr fontId="4"/>
  </si>
  <si>
    <t>前回の検査－実施－年</t>
    <rPh sb="6" eb="8">
      <t>ジッシ</t>
    </rPh>
    <rPh sb="9" eb="10">
      <t>ネン</t>
    </rPh>
    <phoneticPr fontId="4"/>
  </si>
  <si>
    <t>改善済</t>
    <rPh sb="0" eb="2">
      <t>カイゼン</t>
    </rPh>
    <rPh sb="2" eb="3">
      <t>ズ</t>
    </rPh>
    <phoneticPr fontId="4"/>
  </si>
  <si>
    <t>検査による指摘の概要－その他特記事項</t>
    <rPh sb="0" eb="2">
      <t>ケンサ</t>
    </rPh>
    <rPh sb="5" eb="7">
      <t>シテキ</t>
    </rPh>
    <rPh sb="8" eb="10">
      <t>ガイヨウ</t>
    </rPh>
    <rPh sb="13" eb="14">
      <t>タ</t>
    </rPh>
    <rPh sb="14" eb="16">
      <t>トッキ</t>
    </rPh>
    <rPh sb="16" eb="18">
      <t>ジコウ</t>
    </rPh>
    <phoneticPr fontId="4"/>
  </si>
  <si>
    <t>その他(</t>
    <rPh sb="2" eb="3">
      <t>タ</t>
    </rPh>
    <phoneticPr fontId="4"/>
  </si>
  <si>
    <t>排煙設備の検査者（代）－登録番号</t>
    <rPh sb="2" eb="4">
      <t>セツビ</t>
    </rPh>
    <rPh sb="9" eb="10">
      <t>ダイ</t>
    </rPh>
    <rPh sb="12" eb="14">
      <t>トウロク</t>
    </rPh>
    <rPh sb="14" eb="16">
      <t>バンゴウ</t>
    </rPh>
    <phoneticPr fontId="4"/>
  </si>
  <si>
    <t>)</t>
  </si>
  <si>
    <t>区画)</t>
    <rPh sb="0" eb="2">
      <t>クカク</t>
    </rPh>
    <phoneticPr fontId="4"/>
  </si>
  <si>
    <t>LEDランプ（</t>
  </si>
  <si>
    <t>　③　２欄の「イ」及び「ロ」は、検査対象の建築設備等に関する直前の確認（建築基準法第87条の４及</t>
  </si>
  <si>
    <t>　　建築設備検査員である場合は、建築設備検査員資格証の交付番号を「建築設備検査員」の番号欄に記</t>
    <rPh sb="8" eb="9">
      <t>イン</t>
    </rPh>
    <rPh sb="12" eb="14">
      <t>バアイ</t>
    </rPh>
    <rPh sb="16" eb="18">
      <t>ケンチク</t>
    </rPh>
    <rPh sb="18" eb="20">
      <t>セツビ</t>
    </rPh>
    <rPh sb="20" eb="23">
      <t>ケンサイン</t>
    </rPh>
    <rPh sb="23" eb="25">
      <t>シカク</t>
    </rPh>
    <rPh sb="25" eb="26">
      <t>アカシ</t>
    </rPh>
    <rPh sb="27" eb="29">
      <t>コウフ</t>
    </rPh>
    <rPh sb="29" eb="31">
      <t>バンゴウ</t>
    </rPh>
    <rPh sb="33" eb="35">
      <t>ケンチク</t>
    </rPh>
    <rPh sb="35" eb="37">
      <t>セツビ</t>
    </rPh>
    <rPh sb="37" eb="40">
      <t>ケンサイン</t>
    </rPh>
    <phoneticPr fontId="4"/>
  </si>
  <si>
    <t>　　基準法第28条第３項に規定する特殊建築物の居室を除く。）について、「ロ」は、同項に規定する室</t>
    <rPh sb="40" eb="42">
      <t>ドウコウ</t>
    </rPh>
    <phoneticPr fontId="4"/>
  </si>
  <si>
    <t>　　（同項に規定する特殊建築物の居室を除く。）ついて記入し、それぞれ該当する室がない場合におい</t>
    <rPh sb="3" eb="5">
      <t>ドウコウ</t>
    </rPh>
    <rPh sb="6" eb="8">
      <t>キテイ</t>
    </rPh>
    <rPh sb="10" eb="12">
      <t>トクシュ</t>
    </rPh>
    <rPh sb="12" eb="15">
      <t>ケンチクブツ</t>
    </rPh>
    <rPh sb="16" eb="18">
      <t>キョシツ</t>
    </rPh>
    <rPh sb="19" eb="20">
      <t>ノゾ</t>
    </rPh>
    <phoneticPr fontId="4"/>
  </si>
  <si>
    <t>　　ては「無」のチェックボックスに「レ」マークを入れ、「ハ」は、同項に規定する特殊建築物の居室</t>
    <rPh sb="32" eb="34">
      <t>ドウコウ</t>
    </rPh>
    <rPh sb="35" eb="37">
      <t>キテイ</t>
    </rPh>
    <phoneticPr fontId="4"/>
  </si>
  <si>
    <t>給排水不具合状況１－原因</t>
    <rPh sb="3" eb="6">
      <t>フグアイ</t>
    </rPh>
    <rPh sb="6" eb="8">
      <t>ジョウキョウ</t>
    </rPh>
    <rPh sb="10" eb="12">
      <t>ゲンイン</t>
    </rPh>
    <phoneticPr fontId="4"/>
  </si>
  <si>
    <t>(27)</t>
  </si>
  <si>
    <t>　⑬　５欄の「イ」は、換気のための有効な部分の面積が居室の床面積の20分の１未満となる居室（建築</t>
    <rPh sb="46" eb="47">
      <t>ダテ</t>
    </rPh>
    <phoneticPr fontId="4"/>
  </si>
  <si>
    <t>換気設備の概要－無窓居室－中央管理方式□</t>
    <rPh sb="5" eb="7">
      <t>ガイヨウ</t>
    </rPh>
    <rPh sb="8" eb="10">
      <t>ムソウ</t>
    </rPh>
    <rPh sb="10" eb="12">
      <t>キョシツ</t>
    </rPh>
    <rPh sb="13" eb="15">
      <t>チュウオウ</t>
    </rPh>
    <rPh sb="15" eb="17">
      <t>カンリ</t>
    </rPh>
    <rPh sb="17" eb="19">
      <t>ホウシキ</t>
    </rPh>
    <phoneticPr fontId="4"/>
  </si>
  <si>
    <t>　⑭　17欄の「イ」、「ロ」及び「ホ」は、それぞれ該当するチェックボックスに「レ」マークを入れ、</t>
  </si>
  <si>
    <t>(17)</t>
    <phoneticPr fontId="33"/>
  </si>
  <si>
    <r>
      <t>区画避難安全検証法</t>
    </r>
    <r>
      <rPr>
        <sz val="11"/>
        <color auto="1"/>
        <rFont val="ＭＳ Ｐ明朝"/>
      </rPr>
      <t xml:space="preserve"> (</t>
    </r>
    <rPh sb="0" eb="2">
      <t>クカク</t>
    </rPh>
    <phoneticPr fontId="4"/>
  </si>
  <si>
    <t>特殊な構造の排煙設備の給気送風機の吸込口</t>
    <phoneticPr fontId="33"/>
  </si>
  <si>
    <t>所有者－フリガナ</t>
  </si>
  <si>
    <t>検査済証交付年月日－和暦</t>
    <rPh sb="4" eb="6">
      <t>コウフ</t>
    </rPh>
    <phoneticPr fontId="4"/>
  </si>
  <si>
    <t>所有者－郵便番号</t>
  </si>
  <si>
    <t>換気設備の不具合の発生状況－改善の状況－改善予定あり□</t>
    <rPh sb="5" eb="8">
      <t>フグアイ</t>
    </rPh>
    <rPh sb="9" eb="11">
      <t>ハッセイ</t>
    </rPh>
    <rPh sb="11" eb="13">
      <t>ジョウキョウ</t>
    </rPh>
    <rPh sb="14" eb="16">
      <t>カイゼン</t>
    </rPh>
    <rPh sb="17" eb="19">
      <t>ジョウキョウ</t>
    </rPh>
    <rPh sb="20" eb="22">
      <t>カイゼン</t>
    </rPh>
    <rPh sb="22" eb="24">
      <t>ヨテイ</t>
    </rPh>
    <phoneticPr fontId="4"/>
  </si>
  <si>
    <t>排煙不具合状況３－改善措置概要</t>
    <rPh sb="2" eb="5">
      <t>フグアイ</t>
    </rPh>
    <rPh sb="5" eb="7">
      <t>ジョウキョウ</t>
    </rPh>
    <rPh sb="9" eb="11">
      <t>カイゼン</t>
    </rPh>
    <rPh sb="11" eb="13">
      <t>ソチ</t>
    </rPh>
    <rPh sb="13" eb="15">
      <t>ガイヨウ</t>
    </rPh>
    <phoneticPr fontId="4"/>
  </si>
  <si>
    <t>所有者－電話番号</t>
  </si>
  <si>
    <t>(30)</t>
  </si>
  <si>
    <t>法第28条第2項又は第3項に基づき換気設備が設けられた居室（換気設備を設けるべき調理室等を除く。）</t>
    <rPh sb="0" eb="1">
      <t>ホウ</t>
    </rPh>
    <rPh sb="1" eb="2">
      <t>ダイ</t>
    </rPh>
    <rPh sb="4" eb="5">
      <t>ジョウ</t>
    </rPh>
    <rPh sb="5" eb="6">
      <t>ダイ</t>
    </rPh>
    <rPh sb="7" eb="8">
      <t>コウ</t>
    </rPh>
    <rPh sb="8" eb="9">
      <t>マタ</t>
    </rPh>
    <rPh sb="10" eb="11">
      <t>ダイ</t>
    </rPh>
    <rPh sb="12" eb="13">
      <t>コウ</t>
    </rPh>
    <rPh sb="14" eb="15">
      <t>モト</t>
    </rPh>
    <rPh sb="17" eb="19">
      <t>カンキ</t>
    </rPh>
    <rPh sb="19" eb="21">
      <t>セツビ</t>
    </rPh>
    <rPh sb="22" eb="23">
      <t>モウ</t>
    </rPh>
    <rPh sb="27" eb="29">
      <t>キョシツ</t>
    </rPh>
    <rPh sb="30" eb="32">
      <t>カンキ</t>
    </rPh>
    <rPh sb="32" eb="34">
      <t>セツビ</t>
    </rPh>
    <rPh sb="35" eb="36">
      <t>モウ</t>
    </rPh>
    <rPh sb="40" eb="43">
      <t>チョウリシツ</t>
    </rPh>
    <rPh sb="43" eb="44">
      <t>トウ</t>
    </rPh>
    <rPh sb="45" eb="46">
      <t>ノゾ</t>
    </rPh>
    <phoneticPr fontId="33"/>
  </si>
  <si>
    <t>非常用照明の概要－照明器具－LEDランプ□</t>
  </si>
  <si>
    <t>管理者－フリガナ</t>
  </si>
  <si>
    <t>管理者－氏名</t>
  </si>
  <si>
    <t>(4)</t>
  </si>
  <si>
    <t>管理者－郵便番号</t>
  </si>
  <si>
    <t>管理者－住所</t>
  </si>
  <si>
    <t>排煙不具合状況１－把握年月</t>
    <rPh sb="0" eb="2">
      <t>ハイエン</t>
    </rPh>
    <rPh sb="2" eb="5">
      <t>フグアイ</t>
    </rPh>
    <rPh sb="5" eb="7">
      <t>ジョウキョウ</t>
    </rPh>
    <rPh sb="9" eb="11">
      <t>ハアク</t>
    </rPh>
    <rPh sb="11" eb="13">
      <t>ネンゲツ</t>
    </rPh>
    <phoneticPr fontId="4"/>
  </si>
  <si>
    <t>管理者－電話番号</t>
  </si>
  <si>
    <t>非常用照明の検査者（その他）－勤務先知事登録名</t>
  </si>
  <si>
    <t>階避難安全検証法</t>
    <rPh sb="0" eb="1">
      <t>カイ</t>
    </rPh>
    <rPh sb="1" eb="3">
      <t>ヒナン</t>
    </rPh>
    <rPh sb="3" eb="5">
      <t>アンゼン</t>
    </rPh>
    <rPh sb="5" eb="8">
      <t>ケンショウホウ</t>
    </rPh>
    <phoneticPr fontId="4"/>
  </si>
  <si>
    <t>報告者氏名－会社名</t>
    <rPh sb="0" eb="3">
      <t>ホウコクシャ</t>
    </rPh>
    <rPh sb="3" eb="5">
      <t>シメイ</t>
    </rPh>
    <rPh sb="6" eb="8">
      <t>カイシャ</t>
    </rPh>
    <rPh sb="8" eb="9">
      <t>メイ</t>
    </rPh>
    <phoneticPr fontId="4"/>
  </si>
  <si>
    <t>排煙設備の概要－予備電源－その他コメント</t>
  </si>
  <si>
    <t>確認済証交付年月日－番号</t>
    <rPh sb="4" eb="6">
      <t>コウフ</t>
    </rPh>
    <rPh sb="10" eb="12">
      <t>バンゴウ</t>
    </rPh>
    <phoneticPr fontId="4"/>
  </si>
  <si>
    <t>換気設備の概要－居室等－中央管理方式－室数</t>
    <rPh sb="5" eb="7">
      <t>ガイヨウ</t>
    </rPh>
    <rPh sb="8" eb="10">
      <t>キョシツ</t>
    </rPh>
    <rPh sb="10" eb="11">
      <t>トウ</t>
    </rPh>
    <rPh sb="19" eb="20">
      <t>シツ</t>
    </rPh>
    <rPh sb="20" eb="21">
      <t>スウ</t>
    </rPh>
    <phoneticPr fontId="4"/>
  </si>
  <si>
    <t>屋外に設置された吸込口への雨水等の防止措置の状況</t>
    <phoneticPr fontId="33"/>
  </si>
  <si>
    <t>報告者氏名－肩書、氏名</t>
    <rPh sb="0" eb="3">
      <t>ホウコクシャ</t>
    </rPh>
    <rPh sb="3" eb="5">
      <t>シメイ</t>
    </rPh>
    <rPh sb="6" eb="8">
      <t>カタガキ</t>
    </rPh>
    <rPh sb="9" eb="11">
      <t>シメイ</t>
    </rPh>
    <phoneticPr fontId="4"/>
  </si>
  <si>
    <t>確認済証交付者－指定確認検査機関□</t>
    <rPh sb="8" eb="10">
      <t>シテイ</t>
    </rPh>
    <rPh sb="10" eb="12">
      <t>カクニン</t>
    </rPh>
    <rPh sb="12" eb="14">
      <t>ケンサ</t>
    </rPh>
    <rPh sb="14" eb="16">
      <t>キカン</t>
    </rPh>
    <phoneticPr fontId="4"/>
  </si>
  <si>
    <t>報告対象建築物－フリガナ</t>
  </si>
  <si>
    <t>非常用照明の概要－予備電源－自家発電－廊下灯数</t>
    <rPh sb="9" eb="11">
      <t>ヨビ</t>
    </rPh>
    <rPh sb="11" eb="13">
      <t>デンゲン</t>
    </rPh>
    <rPh sb="19" eb="21">
      <t>ロウカ</t>
    </rPh>
    <phoneticPr fontId="4"/>
  </si>
  <si>
    <t>機械換気設備　　　　　　　　　　　　　　　　　</t>
    <phoneticPr fontId="33"/>
  </si>
  <si>
    <t>報告対象建築物－名称</t>
  </si>
  <si>
    <t>検査による指摘の概要－改善予定の有無－有－年</t>
    <rPh sb="0" eb="2">
      <t>ケンサ</t>
    </rPh>
    <rPh sb="5" eb="7">
      <t>シテキ</t>
    </rPh>
    <rPh sb="8" eb="10">
      <t>ガイヨウ</t>
    </rPh>
    <rPh sb="11" eb="13">
      <t>カイゼン</t>
    </rPh>
    <rPh sb="13" eb="15">
      <t>ヨテイ</t>
    </rPh>
    <rPh sb="16" eb="18">
      <t>ウム</t>
    </rPh>
    <rPh sb="19" eb="20">
      <t>アリ</t>
    </rPh>
    <rPh sb="21" eb="22">
      <t>ネン</t>
    </rPh>
    <phoneticPr fontId="4"/>
  </si>
  <si>
    <t>地上階</t>
  </si>
  <si>
    <t>吸込口の周囲の状況</t>
    <rPh sb="4" eb="6">
      <t>シュウイ</t>
    </rPh>
    <rPh sb="7" eb="9">
      <t>ジョウキョウ</t>
    </rPh>
    <phoneticPr fontId="33"/>
  </si>
  <si>
    <t>地下階</t>
  </si>
  <si>
    <t>検査済証交付年月日－月</t>
    <rPh sb="4" eb="6">
      <t>コウフ</t>
    </rPh>
    <rPh sb="10" eb="11">
      <t>ツキ</t>
    </rPh>
    <phoneticPr fontId="4"/>
  </si>
  <si>
    <t>建築面積</t>
  </si>
  <si>
    <t>給排水の不具合の発生状況－改善の状況－改善予定－年</t>
    <rPh sb="4" eb="7">
      <t>フグアイ</t>
    </rPh>
    <rPh sb="8" eb="10">
      <t>ハッセイ</t>
    </rPh>
    <rPh sb="10" eb="12">
      <t>ジョウキョウ</t>
    </rPh>
    <rPh sb="13" eb="15">
      <t>カイゼン</t>
    </rPh>
    <rPh sb="16" eb="18">
      <t>ジョウキョウ</t>
    </rPh>
    <rPh sb="19" eb="21">
      <t>カイゼン</t>
    </rPh>
    <rPh sb="21" eb="23">
      <t>ヨテイ</t>
    </rPh>
    <rPh sb="24" eb="25">
      <t>ネン</t>
    </rPh>
    <phoneticPr fontId="4"/>
  </si>
  <si>
    <t>換気設備の検査者（その他）－勤務先郵便番号</t>
  </si>
  <si>
    <t>確認済証交付年月日－年</t>
    <rPh sb="4" eb="6">
      <t>コウフ</t>
    </rPh>
    <rPh sb="10" eb="11">
      <t>ネン</t>
    </rPh>
    <phoneticPr fontId="4"/>
  </si>
  <si>
    <t>確認済証交付年月日－月</t>
    <rPh sb="4" eb="6">
      <t>コウフ</t>
    </rPh>
    <rPh sb="10" eb="11">
      <t>ツキ</t>
    </rPh>
    <phoneticPr fontId="4"/>
  </si>
  <si>
    <t>排煙設備の概要－非常EVロビー－吸引式－区画数</t>
    <rPh sb="16" eb="18">
      <t>キュウイン</t>
    </rPh>
    <rPh sb="18" eb="19">
      <t>シキ</t>
    </rPh>
    <rPh sb="20" eb="22">
      <t>クカク</t>
    </rPh>
    <rPh sb="22" eb="23">
      <t>スウ</t>
    </rPh>
    <phoneticPr fontId="4"/>
  </si>
  <si>
    <t>確認済証交付年月日－日</t>
    <rPh sb="4" eb="6">
      <t>コウフ</t>
    </rPh>
    <rPh sb="10" eb="11">
      <t>ヒ</t>
    </rPh>
    <phoneticPr fontId="4"/>
  </si>
  <si>
    <t>換気不具合状況１－不具合概要</t>
    <rPh sb="0" eb="2">
      <t>カンキ</t>
    </rPh>
    <rPh sb="2" eb="5">
      <t>フグアイ</t>
    </rPh>
    <rPh sb="5" eb="7">
      <t>ジョウキョウ</t>
    </rPh>
    <rPh sb="9" eb="12">
      <t>フグアイ</t>
    </rPh>
    <rPh sb="12" eb="14">
      <t>ガイヨウ</t>
    </rPh>
    <phoneticPr fontId="4"/>
  </si>
  <si>
    <t>換気設備の概要－火気使用室－機械換気設備－室数</t>
    <rPh sb="5" eb="7">
      <t>ガイヨウ</t>
    </rPh>
    <rPh sb="8" eb="10">
      <t>カキ</t>
    </rPh>
    <rPh sb="10" eb="12">
      <t>シヨウ</t>
    </rPh>
    <rPh sb="12" eb="13">
      <t>シツ</t>
    </rPh>
    <rPh sb="16" eb="18">
      <t>カンキ</t>
    </rPh>
    <rPh sb="18" eb="20">
      <t>セツビ</t>
    </rPh>
    <rPh sb="21" eb="22">
      <t>シツ</t>
    </rPh>
    <rPh sb="22" eb="23">
      <t>スウ</t>
    </rPh>
    <phoneticPr fontId="4"/>
  </si>
  <si>
    <t>検査済証交付年月日－年</t>
    <rPh sb="4" eb="6">
      <t>コウフ</t>
    </rPh>
    <rPh sb="10" eb="11">
      <t>ネン</t>
    </rPh>
    <phoneticPr fontId="4"/>
  </si>
  <si>
    <t>給気口の開放の状況</t>
    <phoneticPr fontId="33"/>
  </si>
  <si>
    <t>今回の検査－年</t>
    <rPh sb="6" eb="7">
      <t>ネン</t>
    </rPh>
    <phoneticPr fontId="4"/>
  </si>
  <si>
    <t>換気設備の概要－無窓居室－自然換気設備－系統数</t>
    <rPh sb="5" eb="7">
      <t>ガイヨウ</t>
    </rPh>
    <rPh sb="8" eb="10">
      <t>ムソウ</t>
    </rPh>
    <rPh sb="10" eb="12">
      <t>キョシツ</t>
    </rPh>
    <rPh sb="13" eb="15">
      <t>シゼン</t>
    </rPh>
    <rPh sb="15" eb="17">
      <t>カンキ</t>
    </rPh>
    <rPh sb="17" eb="19">
      <t>セツビ</t>
    </rPh>
    <rPh sb="20" eb="22">
      <t>ケイトウ</t>
    </rPh>
    <rPh sb="22" eb="23">
      <t>スウ</t>
    </rPh>
    <phoneticPr fontId="4"/>
  </si>
  <si>
    <t>前回の検査－実施－和暦</t>
    <rPh sb="6" eb="8">
      <t>ジッシ</t>
    </rPh>
    <rPh sb="9" eb="11">
      <t>ワレキ</t>
    </rPh>
    <phoneticPr fontId="4"/>
  </si>
  <si>
    <t>　記入欄が不足する場合は、枠を拡大、行を追加して記入するか、別紙に必要な事項を記入して添えてください。</t>
    <rPh sb="1" eb="4">
      <t>キニュウラン</t>
    </rPh>
    <rPh sb="5" eb="7">
      <t>フソク</t>
    </rPh>
    <rPh sb="9" eb="11">
      <t>バアイ</t>
    </rPh>
    <rPh sb="13" eb="14">
      <t>ワク</t>
    </rPh>
    <rPh sb="15" eb="17">
      <t>カクダイ</t>
    </rPh>
    <rPh sb="18" eb="19">
      <t>ギョウ</t>
    </rPh>
    <rPh sb="20" eb="22">
      <t>ツイカ</t>
    </rPh>
    <rPh sb="24" eb="26">
      <t>キニュウ</t>
    </rPh>
    <rPh sb="30" eb="32">
      <t>ベッシ</t>
    </rPh>
    <rPh sb="33" eb="35">
      <t>ヒツヨウ</t>
    </rPh>
    <rPh sb="36" eb="38">
      <t>ジコウ</t>
    </rPh>
    <rPh sb="39" eb="41">
      <t>キニュウ</t>
    </rPh>
    <rPh sb="43" eb="44">
      <t>ソ</t>
    </rPh>
    <phoneticPr fontId="33"/>
  </si>
  <si>
    <t>吸込口の周囲の状況</t>
    <phoneticPr fontId="33"/>
  </si>
  <si>
    <t>前回の検査－実施－月</t>
    <rPh sb="6" eb="8">
      <t>ジッシ</t>
    </rPh>
    <rPh sb="9" eb="10">
      <t>ツキ</t>
    </rPh>
    <phoneticPr fontId="4"/>
  </si>
  <si>
    <t>換気設備の不具合の発生状況－改善の状況－改善予定なし□</t>
    <rPh sb="5" eb="8">
      <t>フグアイ</t>
    </rPh>
    <rPh sb="9" eb="11">
      <t>ハッセイ</t>
    </rPh>
    <rPh sb="11" eb="13">
      <t>ジョウキョウ</t>
    </rPh>
    <rPh sb="14" eb="16">
      <t>カイゼン</t>
    </rPh>
    <rPh sb="17" eb="19">
      <t>ジョウキョウ</t>
    </rPh>
    <rPh sb="20" eb="22">
      <t>カイゼン</t>
    </rPh>
    <rPh sb="22" eb="24">
      <t>ヨテイ</t>
    </rPh>
    <phoneticPr fontId="4"/>
  </si>
  <si>
    <t>換気設備の概要－無窓居室－機械換気設備－系統数</t>
    <rPh sb="5" eb="7">
      <t>ガイヨウ</t>
    </rPh>
    <rPh sb="8" eb="10">
      <t>ムソウ</t>
    </rPh>
    <rPh sb="10" eb="12">
      <t>キョシツ</t>
    </rPh>
    <rPh sb="15" eb="17">
      <t>カンキ</t>
    </rPh>
    <rPh sb="17" eb="19">
      <t>セツビ</t>
    </rPh>
    <rPh sb="20" eb="22">
      <t>ケイトウ</t>
    </rPh>
    <rPh sb="22" eb="23">
      <t>スウ</t>
    </rPh>
    <phoneticPr fontId="4"/>
  </si>
  <si>
    <t>前回の検査－実施－日</t>
    <rPh sb="6" eb="8">
      <t>ジッシ</t>
    </rPh>
    <rPh sb="9" eb="10">
      <t>ヒ</t>
    </rPh>
    <phoneticPr fontId="4"/>
  </si>
  <si>
    <t>令第126条の２第１項に規定する居室等</t>
    <rPh sb="0" eb="1">
      <t>レイ</t>
    </rPh>
    <rPh sb="1" eb="2">
      <t>ダイ</t>
    </rPh>
    <rPh sb="5" eb="6">
      <t>ジョウ</t>
    </rPh>
    <rPh sb="8" eb="9">
      <t>ダイ</t>
    </rPh>
    <rPh sb="10" eb="11">
      <t>コウ</t>
    </rPh>
    <rPh sb="12" eb="14">
      <t>キテイ</t>
    </rPh>
    <rPh sb="16" eb="18">
      <t>キョシツ</t>
    </rPh>
    <rPh sb="18" eb="19">
      <t>ナド</t>
    </rPh>
    <phoneticPr fontId="33"/>
  </si>
  <si>
    <t>換気設備の検査者（代）－資格</t>
    <rPh sb="0" eb="2">
      <t>カンキ</t>
    </rPh>
    <rPh sb="2" eb="4">
      <t>セツビ</t>
    </rPh>
    <rPh sb="9" eb="10">
      <t>ダイ</t>
    </rPh>
    <phoneticPr fontId="4"/>
  </si>
  <si>
    <t>換気設備の検査者（代）－登録</t>
    <rPh sb="0" eb="2">
      <t>カンキ</t>
    </rPh>
    <rPh sb="2" eb="4">
      <t>セツビ</t>
    </rPh>
    <rPh sb="9" eb="10">
      <t>ダイ</t>
    </rPh>
    <rPh sb="12" eb="14">
      <t>トウロク</t>
    </rPh>
    <phoneticPr fontId="4"/>
  </si>
  <si>
    <r>
      <t>　</t>
    </r>
    <r>
      <rPr>
        <sz val="8"/>
        <color auto="1"/>
        <rFont val="ＭＳ 明朝"/>
      </rPr>
      <t>「担当検査者番号」欄は、「検査に関与した検査者」欄で記入した番号、記号等を記入してください。ただし、当該建築設備の検査を行った検査者が１人の場合は、記入</t>
    </r>
    <r>
      <rPr>
        <sz val="8"/>
        <color indexed="10"/>
        <rFont val="ＭＳ 明朝"/>
      </rPr>
      <t>不要です</t>
    </r>
    <r>
      <rPr>
        <sz val="8"/>
        <color auto="1"/>
        <rFont val="ＭＳ 明朝"/>
      </rPr>
      <t>。</t>
    </r>
    <rPh sb="4" eb="6">
      <t>ケンサ</t>
    </rPh>
    <rPh sb="6" eb="7">
      <t>シャ</t>
    </rPh>
    <rPh sb="21" eb="23">
      <t>ケンサ</t>
    </rPh>
    <rPh sb="53" eb="55">
      <t>ケンチク</t>
    </rPh>
    <rPh sb="55" eb="57">
      <t>セツビ</t>
    </rPh>
    <rPh sb="58" eb="60">
      <t>ケンサ</t>
    </rPh>
    <rPh sb="61" eb="62">
      <t>オコナ</t>
    </rPh>
    <rPh sb="64" eb="66">
      <t>ケンサ</t>
    </rPh>
    <rPh sb="66" eb="67">
      <t>シャ</t>
    </rPh>
    <rPh sb="69" eb="70">
      <t>ニン</t>
    </rPh>
    <rPh sb="77" eb="79">
      <t>フヨウ</t>
    </rPh>
    <phoneticPr fontId="33"/>
  </si>
  <si>
    <t>換気設備の検査の状況－改善予定の有無－有－月</t>
    <rPh sb="11" eb="13">
      <t>カイゼン</t>
    </rPh>
    <rPh sb="13" eb="15">
      <t>ヨテイ</t>
    </rPh>
    <rPh sb="16" eb="18">
      <t>ウム</t>
    </rPh>
    <rPh sb="19" eb="20">
      <t>アリ</t>
    </rPh>
    <rPh sb="21" eb="22">
      <t>ツキ</t>
    </rPh>
    <phoneticPr fontId="4"/>
  </si>
  <si>
    <t>各居室の一酸化炭素含有率</t>
    <phoneticPr fontId="33"/>
  </si>
  <si>
    <t>(50)</t>
  </si>
  <si>
    <t>換気設備の検査者（代）－登録番号</t>
    <rPh sb="0" eb="2">
      <t>カンキ</t>
    </rPh>
    <rPh sb="2" eb="4">
      <t>セツビ</t>
    </rPh>
    <rPh sb="9" eb="10">
      <t>ダイ</t>
    </rPh>
    <rPh sb="12" eb="14">
      <t>トウロク</t>
    </rPh>
    <rPh sb="14" eb="16">
      <t>バンゴウ</t>
    </rPh>
    <phoneticPr fontId="4"/>
  </si>
  <si>
    <t>遮煙開口部の排出風速</t>
    <phoneticPr fontId="33"/>
  </si>
  <si>
    <t>換気設備の検査者（代）－氏名</t>
  </si>
  <si>
    <t>換気設備の検査者（代）－勤務先資格</t>
  </si>
  <si>
    <t>換気設備の検査者（代）－勤務先郵便番号</t>
  </si>
  <si>
    <t>(25)</t>
    <phoneticPr fontId="33"/>
  </si>
  <si>
    <t>換気設備の検査者（その他）－資格</t>
    <rPh sb="0" eb="2">
      <t>カンキ</t>
    </rPh>
    <rPh sb="2" eb="4">
      <t>セツビ</t>
    </rPh>
    <rPh sb="11" eb="12">
      <t>ホカ</t>
    </rPh>
    <phoneticPr fontId="4"/>
  </si>
  <si>
    <t>換気設備の検査者（その他）－フリガナ</t>
  </si>
  <si>
    <t>換気設備の検査者（その他）－氏名</t>
  </si>
  <si>
    <t>換気設備の検査者（その他）－勤務先知事登録名</t>
  </si>
  <si>
    <t>非常用照明の概要－予備電源－自家発電－階段灯数</t>
    <rPh sb="9" eb="11">
      <t>ヨビ</t>
    </rPh>
    <rPh sb="11" eb="13">
      <t>デンゲン</t>
    </rPh>
    <rPh sb="19" eb="21">
      <t>カイダン</t>
    </rPh>
    <phoneticPr fontId="4"/>
  </si>
  <si>
    <t>換気設備の検査者（その他）－勤務先所在地</t>
    <rPh sb="14" eb="17">
      <t>キンムサキ</t>
    </rPh>
    <rPh sb="17" eb="20">
      <t>ショザイチ</t>
    </rPh>
    <phoneticPr fontId="4"/>
  </si>
  <si>
    <t>各居室の給気口及び排気口の設置位置</t>
    <rPh sb="0" eb="3">
      <t>カクキョシツ</t>
    </rPh>
    <rPh sb="7" eb="9">
      <t>オ</t>
    </rPh>
    <rPh sb="13" eb="15">
      <t>セッチ</t>
    </rPh>
    <rPh sb="15" eb="17">
      <t>イチ</t>
    </rPh>
    <phoneticPr fontId="33"/>
  </si>
  <si>
    <t>換気設備の検査者（その他）－勤務先電話番号</t>
  </si>
  <si>
    <t>換気設備の概要－無窓居室－自然換気設備－室数</t>
    <rPh sb="5" eb="7">
      <t>ガイヨウ</t>
    </rPh>
    <rPh sb="8" eb="10">
      <t>ムソウ</t>
    </rPh>
    <rPh sb="10" eb="12">
      <t>キョシツ</t>
    </rPh>
    <rPh sb="13" eb="15">
      <t>シゼン</t>
    </rPh>
    <rPh sb="15" eb="17">
      <t>カンキ</t>
    </rPh>
    <rPh sb="17" eb="19">
      <t>セツビ</t>
    </rPh>
    <rPh sb="20" eb="21">
      <t>シツ</t>
    </rPh>
    <rPh sb="21" eb="22">
      <t>スウ</t>
    </rPh>
    <phoneticPr fontId="4"/>
  </si>
  <si>
    <t>給排水の検査者（代）－勤務先所在地</t>
    <rPh sb="11" eb="14">
      <t>キンムサキ</t>
    </rPh>
    <rPh sb="14" eb="17">
      <t>ショザイチ</t>
    </rPh>
    <phoneticPr fontId="4"/>
  </si>
  <si>
    <t>給排水の概要－圧力タンク－有□</t>
  </si>
  <si>
    <t>換気設備の概要－無窓居室－中央管理方式－系統数</t>
    <rPh sb="5" eb="7">
      <t>ガイヨウ</t>
    </rPh>
    <rPh sb="8" eb="10">
      <t>ムソウ</t>
    </rPh>
    <rPh sb="10" eb="12">
      <t>キョシツ</t>
    </rPh>
    <rPh sb="20" eb="22">
      <t>ケイトウ</t>
    </rPh>
    <rPh sb="22" eb="23">
      <t>スウ</t>
    </rPh>
    <phoneticPr fontId="4"/>
  </si>
  <si>
    <t>　　マークを入れ、その概要を記入してください。</t>
  </si>
  <si>
    <t>換気設備の概要－居室等－その他□</t>
    <rPh sb="5" eb="7">
      <t>ガイヨウ</t>
    </rPh>
    <rPh sb="8" eb="10">
      <t>キョシツ</t>
    </rPh>
    <rPh sb="10" eb="11">
      <t>トウ</t>
    </rPh>
    <rPh sb="14" eb="15">
      <t>タ</t>
    </rPh>
    <phoneticPr fontId="4"/>
  </si>
  <si>
    <t>換気設備の概要－無窓居室－中央管理方式－室数</t>
    <rPh sb="5" eb="7">
      <t>ガイヨウ</t>
    </rPh>
    <rPh sb="8" eb="10">
      <t>ムソウ</t>
    </rPh>
    <rPh sb="10" eb="12">
      <t>キョシツ</t>
    </rPh>
    <rPh sb="20" eb="21">
      <t>シツ</t>
    </rPh>
    <rPh sb="21" eb="22">
      <t>スウ</t>
    </rPh>
    <phoneticPr fontId="4"/>
  </si>
  <si>
    <t>換気設備の概要－無窓居室－その他－系統数</t>
    <rPh sb="5" eb="7">
      <t>ガイヨウ</t>
    </rPh>
    <rPh sb="8" eb="10">
      <t>ムソウ</t>
    </rPh>
    <rPh sb="10" eb="12">
      <t>キョシツ</t>
    </rPh>
    <rPh sb="17" eb="19">
      <t>ケイトウ</t>
    </rPh>
    <rPh sb="19" eb="20">
      <t>スウ</t>
    </rPh>
    <phoneticPr fontId="4"/>
  </si>
  <si>
    <t>換気設備の概要－無窓居室－その他－室数</t>
    <rPh sb="5" eb="7">
      <t>ガイヨウ</t>
    </rPh>
    <rPh sb="8" eb="10">
      <t>ムソウ</t>
    </rPh>
    <rPh sb="10" eb="12">
      <t>キョシツ</t>
    </rPh>
    <rPh sb="17" eb="18">
      <t>シツ</t>
    </rPh>
    <rPh sb="18" eb="19">
      <t>スウ</t>
    </rPh>
    <phoneticPr fontId="4"/>
  </si>
  <si>
    <t>空気調和設備の設置の状況</t>
    <rPh sb="0" eb="2">
      <t>クウキ</t>
    </rPh>
    <rPh sb="2" eb="4">
      <t>チョウワ</t>
    </rPh>
    <rPh sb="4" eb="6">
      <t>セツビ</t>
    </rPh>
    <rPh sb="7" eb="9">
      <t>セッチ</t>
    </rPh>
    <rPh sb="10" eb="12">
      <t>ジョウキョウ</t>
    </rPh>
    <phoneticPr fontId="33"/>
  </si>
  <si>
    <t>給気風道（隠蔽部分及び埋設部分を除く。）</t>
    <rPh sb="5" eb="7">
      <t>インペイ</t>
    </rPh>
    <phoneticPr fontId="33"/>
  </si>
  <si>
    <t>給排水不具合状況１－把握年月</t>
    <rPh sb="0" eb="3">
      <t>キュウハイスイ</t>
    </rPh>
    <rPh sb="3" eb="6">
      <t>フグアイ</t>
    </rPh>
    <rPh sb="6" eb="8">
      <t>ジョウキョウ</t>
    </rPh>
    <rPh sb="10" eb="12">
      <t>ハアク</t>
    </rPh>
    <rPh sb="12" eb="14">
      <t>ネンゲツ</t>
    </rPh>
    <phoneticPr fontId="4"/>
  </si>
  <si>
    <t>換気設備の概要－火気使用室－自然換気設備－系統数</t>
    <rPh sb="5" eb="7">
      <t>ガイヨウ</t>
    </rPh>
    <rPh sb="8" eb="10">
      <t>カキ</t>
    </rPh>
    <rPh sb="10" eb="12">
      <t>シヨウ</t>
    </rPh>
    <rPh sb="12" eb="13">
      <t>シツ</t>
    </rPh>
    <rPh sb="14" eb="16">
      <t>シゼン</t>
    </rPh>
    <rPh sb="16" eb="18">
      <t>カンキ</t>
    </rPh>
    <rPh sb="18" eb="20">
      <t>セツビ</t>
    </rPh>
    <rPh sb="21" eb="23">
      <t>ケイトウ</t>
    </rPh>
    <rPh sb="23" eb="24">
      <t>スウ</t>
    </rPh>
    <phoneticPr fontId="4"/>
  </si>
  <si>
    <t>換気設備の概要－火気使用室－自然換気設備－室数</t>
    <rPh sb="5" eb="7">
      <t>ガイヨウ</t>
    </rPh>
    <rPh sb="8" eb="10">
      <t>カキ</t>
    </rPh>
    <rPh sb="10" eb="12">
      <t>シヨウ</t>
    </rPh>
    <rPh sb="12" eb="13">
      <t>シツ</t>
    </rPh>
    <rPh sb="14" eb="16">
      <t>シゼン</t>
    </rPh>
    <rPh sb="16" eb="18">
      <t>カンキ</t>
    </rPh>
    <rPh sb="18" eb="20">
      <t>セツビ</t>
    </rPh>
    <rPh sb="21" eb="22">
      <t>シツ</t>
    </rPh>
    <rPh sb="22" eb="23">
      <t>スウ</t>
    </rPh>
    <phoneticPr fontId="4"/>
  </si>
  <si>
    <t>排煙出口の設置の状況</t>
    <rPh sb="0" eb="2">
      <t>ハイエン</t>
    </rPh>
    <rPh sb="2" eb="4">
      <t>デグチ</t>
    </rPh>
    <rPh sb="5" eb="7">
      <t>セッチ</t>
    </rPh>
    <rPh sb="8" eb="10">
      <t>ジョウキョウ</t>
    </rPh>
    <phoneticPr fontId="33"/>
  </si>
  <si>
    <t>換気設備の概要－火気使用室－機械換気設備－系統数</t>
    <rPh sb="5" eb="7">
      <t>ガイヨウ</t>
    </rPh>
    <rPh sb="8" eb="10">
      <t>カキ</t>
    </rPh>
    <rPh sb="10" eb="12">
      <t>シヨウ</t>
    </rPh>
    <rPh sb="12" eb="13">
      <t>シツ</t>
    </rPh>
    <rPh sb="16" eb="18">
      <t>カンキ</t>
    </rPh>
    <rPh sb="18" eb="20">
      <t>セツビ</t>
    </rPh>
    <rPh sb="21" eb="23">
      <t>ケイトウ</t>
    </rPh>
    <rPh sb="23" eb="24">
      <t>スウ</t>
    </rPh>
    <phoneticPr fontId="4"/>
  </si>
  <si>
    <t>換気設備の概要－火気使用室－その他－系統数</t>
    <rPh sb="5" eb="7">
      <t>ガイヨウ</t>
    </rPh>
    <rPh sb="8" eb="10">
      <t>カキ</t>
    </rPh>
    <rPh sb="10" eb="12">
      <t>シヨウ</t>
    </rPh>
    <rPh sb="12" eb="13">
      <t>シツ</t>
    </rPh>
    <rPh sb="18" eb="20">
      <t>ケイトウ</t>
    </rPh>
    <rPh sb="20" eb="21">
      <t>スウ</t>
    </rPh>
    <phoneticPr fontId="4"/>
  </si>
  <si>
    <t>給気送風機の性能(風量）</t>
    <rPh sb="0" eb="2">
      <t>キュウキ</t>
    </rPh>
    <rPh sb="2" eb="5">
      <t>ソウフウキ</t>
    </rPh>
    <rPh sb="6" eb="8">
      <t>セイノウ</t>
    </rPh>
    <rPh sb="9" eb="11">
      <t>フウリョウ</t>
    </rPh>
    <phoneticPr fontId="33"/>
  </si>
  <si>
    <t>必要換気量（㎥/h）</t>
    <rPh sb="0" eb="2">
      <t>ヒツヨウ</t>
    </rPh>
    <rPh sb="2" eb="4">
      <t>カンキ</t>
    </rPh>
    <rPh sb="4" eb="5">
      <t>リョウ</t>
    </rPh>
    <phoneticPr fontId="33"/>
  </si>
  <si>
    <t>非常用照明の検査者（その他）－登録</t>
    <rPh sb="0" eb="3">
      <t>ヒジョウヨウ</t>
    </rPh>
    <rPh sb="3" eb="5">
      <t>ショウメイ</t>
    </rPh>
    <rPh sb="12" eb="13">
      <t>タ</t>
    </rPh>
    <rPh sb="15" eb="17">
      <t>トウロク</t>
    </rPh>
    <phoneticPr fontId="4"/>
  </si>
  <si>
    <t>中央管理方式の空気調和設備　　　　　　　　　　　　　　　　　</t>
    <phoneticPr fontId="33"/>
  </si>
  <si>
    <t>換気設備の概要－火気使用室－その他－室数</t>
    <rPh sb="5" eb="7">
      <t>ガイヨウ</t>
    </rPh>
    <rPh sb="8" eb="10">
      <t>カキ</t>
    </rPh>
    <rPh sb="10" eb="12">
      <t>シヨウ</t>
    </rPh>
    <rPh sb="12" eb="13">
      <t>シツ</t>
    </rPh>
    <rPh sb="18" eb="19">
      <t>シツ</t>
    </rPh>
    <rPh sb="19" eb="20">
      <t>スウ</t>
    </rPh>
    <phoneticPr fontId="4"/>
  </si>
  <si>
    <t>換気設備の概要－居室等－自然換気設備－室数</t>
    <rPh sb="5" eb="7">
      <t>ガイヨウ</t>
    </rPh>
    <rPh sb="8" eb="10">
      <t>キョシツ</t>
    </rPh>
    <rPh sb="10" eb="11">
      <t>トウ</t>
    </rPh>
    <rPh sb="12" eb="14">
      <t>シゼン</t>
    </rPh>
    <rPh sb="14" eb="16">
      <t>カンキ</t>
    </rPh>
    <rPh sb="16" eb="18">
      <t>セツビ</t>
    </rPh>
    <rPh sb="19" eb="20">
      <t>シツ</t>
    </rPh>
    <rPh sb="20" eb="21">
      <t>スウ</t>
    </rPh>
    <phoneticPr fontId="4"/>
  </si>
  <si>
    <t>排煙設備の検査の状況－改善予定の有無－有－和暦</t>
    <rPh sb="11" eb="13">
      <t>カイゼン</t>
    </rPh>
    <rPh sb="13" eb="15">
      <t>ヨテイ</t>
    </rPh>
    <rPh sb="16" eb="18">
      <t>ウム</t>
    </rPh>
    <rPh sb="19" eb="20">
      <t>アリ</t>
    </rPh>
    <rPh sb="21" eb="23">
      <t>ワレキ</t>
    </rPh>
    <phoneticPr fontId="4"/>
  </si>
  <si>
    <t>換気設備の概要－居室等－機械換気設備－系統数</t>
    <rPh sb="5" eb="7">
      <t>ガイヨウ</t>
    </rPh>
    <rPh sb="8" eb="10">
      <t>キョシツ</t>
    </rPh>
    <rPh sb="10" eb="11">
      <t>トウ</t>
    </rPh>
    <rPh sb="14" eb="16">
      <t>カンキ</t>
    </rPh>
    <rPh sb="16" eb="18">
      <t>セツビ</t>
    </rPh>
    <rPh sb="19" eb="21">
      <t>ケイトウ</t>
    </rPh>
    <rPh sb="21" eb="22">
      <t>スウ</t>
    </rPh>
    <phoneticPr fontId="4"/>
  </si>
  <si>
    <t>換気設備の概要－居室等－機械換気設備－室数</t>
    <rPh sb="5" eb="7">
      <t>ガイヨウ</t>
    </rPh>
    <rPh sb="8" eb="10">
      <t>キョシツ</t>
    </rPh>
    <rPh sb="10" eb="11">
      <t>トウ</t>
    </rPh>
    <rPh sb="14" eb="16">
      <t>カンキ</t>
    </rPh>
    <rPh sb="16" eb="18">
      <t>セツビ</t>
    </rPh>
    <rPh sb="19" eb="20">
      <t>シツ</t>
    </rPh>
    <rPh sb="20" eb="21">
      <t>スウ</t>
    </rPh>
    <phoneticPr fontId="4"/>
  </si>
  <si>
    <t>換気設備の概要－居室等－その他－系統数</t>
    <rPh sb="5" eb="7">
      <t>ガイヨウ</t>
    </rPh>
    <rPh sb="8" eb="10">
      <t>キョシツ</t>
    </rPh>
    <rPh sb="10" eb="11">
      <t>トウ</t>
    </rPh>
    <rPh sb="16" eb="18">
      <t>ケイトウ</t>
    </rPh>
    <rPh sb="18" eb="19">
      <t>スウ</t>
    </rPh>
    <phoneticPr fontId="4"/>
  </si>
  <si>
    <t>換気設備の検査の状況－改善予定の有無－有－和暦</t>
    <rPh sb="11" eb="13">
      <t>カイゼン</t>
    </rPh>
    <rPh sb="13" eb="15">
      <t>ヨテイ</t>
    </rPh>
    <rPh sb="16" eb="18">
      <t>ウム</t>
    </rPh>
    <rPh sb="19" eb="20">
      <t>アリ</t>
    </rPh>
    <rPh sb="21" eb="23">
      <t>ワレキ</t>
    </rPh>
    <phoneticPr fontId="4"/>
  </si>
  <si>
    <t>(26)</t>
  </si>
  <si>
    <t>排煙機の外観</t>
    <phoneticPr fontId="33"/>
  </si>
  <si>
    <t>換気設備の不具合の発生状況－改善の状況－改善予定－年</t>
    <rPh sb="5" eb="8">
      <t>フグアイ</t>
    </rPh>
    <rPh sb="9" eb="11">
      <t>ハッセイ</t>
    </rPh>
    <rPh sb="11" eb="13">
      <t>ジョウキョウ</t>
    </rPh>
    <rPh sb="14" eb="16">
      <t>カイゼン</t>
    </rPh>
    <rPh sb="17" eb="19">
      <t>ジョウキョウ</t>
    </rPh>
    <rPh sb="20" eb="22">
      <t>カイゼン</t>
    </rPh>
    <rPh sb="22" eb="24">
      <t>ヨテイ</t>
    </rPh>
    <rPh sb="25" eb="26">
      <t>ネン</t>
    </rPh>
    <phoneticPr fontId="4"/>
  </si>
  <si>
    <t>換気設備の検査の状況－改善予定の有無－有－年</t>
    <rPh sb="11" eb="13">
      <t>カイゼン</t>
    </rPh>
    <rPh sb="13" eb="15">
      <t>ヨテイ</t>
    </rPh>
    <rPh sb="16" eb="18">
      <t>ウム</t>
    </rPh>
    <rPh sb="19" eb="20">
      <t>アリ</t>
    </rPh>
    <rPh sb="21" eb="22">
      <t>ネン</t>
    </rPh>
    <phoneticPr fontId="4"/>
  </si>
  <si>
    <t>換気設備の概要－居室等－機械換気設備□</t>
    <rPh sb="5" eb="7">
      <t>ガイヨウ</t>
    </rPh>
    <rPh sb="8" eb="10">
      <t>キョシツ</t>
    </rPh>
    <rPh sb="10" eb="11">
      <t>トウ</t>
    </rPh>
    <rPh sb="12" eb="14">
      <t>キカイ</t>
    </rPh>
    <rPh sb="14" eb="16">
      <t>カンキ</t>
    </rPh>
    <rPh sb="16" eb="18">
      <t>セツビ</t>
    </rPh>
    <phoneticPr fontId="4"/>
  </si>
  <si>
    <t>換気設備の不具合の発生状況－改善の状況－改善予定－和暦</t>
    <rPh sb="5" eb="8">
      <t>フグアイ</t>
    </rPh>
    <rPh sb="9" eb="11">
      <t>ハッセイ</t>
    </rPh>
    <rPh sb="11" eb="13">
      <t>ジョウキョウ</t>
    </rPh>
    <rPh sb="14" eb="16">
      <t>カイゼン</t>
    </rPh>
    <rPh sb="17" eb="19">
      <t>ジョウキョウ</t>
    </rPh>
    <rPh sb="20" eb="22">
      <t>カイゼン</t>
    </rPh>
    <rPh sb="22" eb="24">
      <t>ヨテイ</t>
    </rPh>
    <rPh sb="25" eb="27">
      <t>ワレキ</t>
    </rPh>
    <phoneticPr fontId="4"/>
  </si>
  <si>
    <t>排煙設備の概要－非常EVロビー付室－吸引式－区画数</t>
    <rPh sb="18" eb="20">
      <t>キュウイン</t>
    </rPh>
    <rPh sb="20" eb="21">
      <t>シキ</t>
    </rPh>
    <rPh sb="22" eb="24">
      <t>クカク</t>
    </rPh>
    <rPh sb="24" eb="25">
      <t>スウ</t>
    </rPh>
    <phoneticPr fontId="4"/>
  </si>
  <si>
    <t>換気設備の不具合の発生状況－改善の状況－改善予定－月</t>
    <rPh sb="5" eb="8">
      <t>フグアイ</t>
    </rPh>
    <rPh sb="9" eb="11">
      <t>ハッセイ</t>
    </rPh>
    <rPh sb="11" eb="13">
      <t>ジョウキョウ</t>
    </rPh>
    <rPh sb="14" eb="16">
      <t>カイゼン</t>
    </rPh>
    <rPh sb="17" eb="19">
      <t>ジョウキョウ</t>
    </rPh>
    <rPh sb="20" eb="22">
      <t>カイゼン</t>
    </rPh>
    <rPh sb="22" eb="24">
      <t>ヨテイ</t>
    </rPh>
    <rPh sb="25" eb="26">
      <t>ツキ</t>
    </rPh>
    <phoneticPr fontId="4"/>
  </si>
  <si>
    <t>排煙設備の検査者（代）－資格</t>
    <rPh sb="2" eb="4">
      <t>セツビ</t>
    </rPh>
    <rPh sb="9" eb="10">
      <t>ダイ</t>
    </rPh>
    <phoneticPr fontId="4"/>
  </si>
  <si>
    <t>排煙設備の検査者（代）－フリガナ</t>
  </si>
  <si>
    <t>非常用照明の不具合の発生状況－改善の状況－改善予定なし□</t>
    <rPh sb="6" eb="9">
      <t>フグアイ</t>
    </rPh>
    <rPh sb="10" eb="12">
      <t>ハッセイ</t>
    </rPh>
    <rPh sb="12" eb="14">
      <t>ジョウキョウ</t>
    </rPh>
    <rPh sb="15" eb="17">
      <t>カイゼン</t>
    </rPh>
    <rPh sb="18" eb="20">
      <t>ジョウキョウ</t>
    </rPh>
    <rPh sb="21" eb="23">
      <t>カイゼン</t>
    </rPh>
    <rPh sb="23" eb="25">
      <t>ヨテイ</t>
    </rPh>
    <phoneticPr fontId="4"/>
  </si>
  <si>
    <t>受付－和暦</t>
    <rPh sb="3" eb="5">
      <t>ワレキ</t>
    </rPh>
    <phoneticPr fontId="4"/>
  </si>
  <si>
    <t>　①　検査者が２人以上のときは、代表となる検査者を検査者氏名欄に記入してください。</t>
  </si>
  <si>
    <t>排煙設備の検査者（代）－勤務先</t>
  </si>
  <si>
    <t>排煙設備の検査者（代）－勤務先電話番号</t>
  </si>
  <si>
    <t>排煙設備の検査者（代）－勤務先資格</t>
  </si>
  <si>
    <t>電源を必要とする給気送風機の予備電源による作動の状況</t>
    <rPh sb="0" eb="2">
      <t>デンゲン</t>
    </rPh>
    <rPh sb="3" eb="5">
      <t>ヒツヨウ</t>
    </rPh>
    <rPh sb="8" eb="10">
      <t>キュウキ</t>
    </rPh>
    <rPh sb="10" eb="13">
      <t>ソウフウキ</t>
    </rPh>
    <rPh sb="14" eb="16">
      <t>ヨビ</t>
    </rPh>
    <rPh sb="16" eb="18">
      <t>デンゲン</t>
    </rPh>
    <rPh sb="21" eb="23">
      <t>サドウ</t>
    </rPh>
    <rPh sb="24" eb="26">
      <t>ジョウキョウ</t>
    </rPh>
    <phoneticPr fontId="33"/>
  </si>
  <si>
    <t>排煙設備の検査者（代）－勤務先知事登録名</t>
  </si>
  <si>
    <t>非常用照明不具合状況３－不具合概要</t>
    <rPh sb="0" eb="3">
      <t>ヒジョウヨウ</t>
    </rPh>
    <rPh sb="3" eb="5">
      <t>ショウメイ</t>
    </rPh>
    <rPh sb="5" eb="8">
      <t>フグアイ</t>
    </rPh>
    <rPh sb="8" eb="10">
      <t>ジョウキョウ</t>
    </rPh>
    <rPh sb="12" eb="15">
      <t>フグアイ</t>
    </rPh>
    <rPh sb="15" eb="17">
      <t>ガイヨウ</t>
    </rPh>
    <phoneticPr fontId="4"/>
  </si>
  <si>
    <t>排煙設備の検査者（代）－勤務先登録番号</t>
  </si>
  <si>
    <t>非常用照明の検査の状況－改善予定の有無－有－和暦</t>
    <rPh sb="12" eb="14">
      <t>カイゼン</t>
    </rPh>
    <rPh sb="14" eb="16">
      <t>ヨテイ</t>
    </rPh>
    <rPh sb="17" eb="19">
      <t>ウム</t>
    </rPh>
    <rPh sb="20" eb="21">
      <t>アリ</t>
    </rPh>
    <rPh sb="22" eb="24">
      <t>ワレキ</t>
    </rPh>
    <phoneticPr fontId="4"/>
  </si>
  <si>
    <t>排煙設備の検査者（その他）－登録番号</t>
    <rPh sb="2" eb="4">
      <t>セツビ</t>
    </rPh>
    <rPh sb="11" eb="12">
      <t>タ</t>
    </rPh>
    <rPh sb="14" eb="16">
      <t>トウロク</t>
    </rPh>
    <rPh sb="16" eb="18">
      <t>バンゴウ</t>
    </rPh>
    <phoneticPr fontId="4"/>
  </si>
  <si>
    <t>排煙設備の検査者（その他）－勤務先知事登録名</t>
  </si>
  <si>
    <t>排煙設備の検査者（その他）－勤務先郵便番号</t>
  </si>
  <si>
    <t>給排水の検査者（その他）－勤務先知事登録名</t>
  </si>
  <si>
    <t>排煙設備の概要－特避付室－給気式－区画数</t>
    <rPh sb="17" eb="19">
      <t>クカク</t>
    </rPh>
    <rPh sb="19" eb="20">
      <t>スウ</t>
    </rPh>
    <phoneticPr fontId="4"/>
  </si>
  <si>
    <t>排煙設備の検査者（その他）－勤務先電話番号</t>
  </si>
  <si>
    <t>換気設備の概要－防火ダンパーの有無－有□</t>
    <rPh sb="5" eb="7">
      <t>ガイヨウ</t>
    </rPh>
    <rPh sb="8" eb="10">
      <t>ボウカ</t>
    </rPh>
    <rPh sb="15" eb="17">
      <t>ウム</t>
    </rPh>
    <rPh sb="18" eb="19">
      <t>アリ</t>
    </rPh>
    <phoneticPr fontId="4"/>
  </si>
  <si>
    <t>排煙設備の概要－避難安全検証法－階避難－階数</t>
  </si>
  <si>
    <t>検査対象－給排水□</t>
  </si>
  <si>
    <t>(7)</t>
  </si>
  <si>
    <t>排煙設備の概要－非常EVロビー付室－給気式－区画数</t>
    <rPh sb="22" eb="24">
      <t>クカク</t>
    </rPh>
    <rPh sb="24" eb="25">
      <t>スウ</t>
    </rPh>
    <phoneticPr fontId="4"/>
  </si>
  <si>
    <t>換気設備を設けるべき調理室等</t>
    <rPh sb="0" eb="2">
      <t>カンキ</t>
    </rPh>
    <rPh sb="2" eb="4">
      <t>セツビ</t>
    </rPh>
    <rPh sb="5" eb="6">
      <t>モウ</t>
    </rPh>
    <rPh sb="10" eb="13">
      <t>チョウリシツ</t>
    </rPh>
    <rPh sb="13" eb="14">
      <t>トウ</t>
    </rPh>
    <phoneticPr fontId="33"/>
  </si>
  <si>
    <t>　　　　方法として、各室の二酸化炭素濃度の測定を行い、居住者数と測定値に矛盾がないか確認する等を行った場合には、その結果を記入する。</t>
    <rPh sb="27" eb="29">
      <t>キョジュウ</t>
    </rPh>
    <rPh sb="29" eb="30">
      <t>シャ</t>
    </rPh>
    <rPh sb="30" eb="31">
      <t>スウ</t>
    </rPh>
    <rPh sb="32" eb="35">
      <t>ソクテイチ</t>
    </rPh>
    <rPh sb="36" eb="38">
      <t>ムジュン</t>
    </rPh>
    <rPh sb="42" eb="44">
      <t>カクニン</t>
    </rPh>
    <rPh sb="46" eb="47">
      <t>トウ</t>
    </rPh>
    <rPh sb="48" eb="49">
      <t>オコナ</t>
    </rPh>
    <rPh sb="51" eb="53">
      <t>バアイ</t>
    </rPh>
    <rPh sb="58" eb="60">
      <t>ケッカ</t>
    </rPh>
    <rPh sb="61" eb="63">
      <t>キニュウ</t>
    </rPh>
    <phoneticPr fontId="33"/>
  </si>
  <si>
    <t>排煙設備の概要－非常EVロビー付室－加圧式－区画数</t>
    <rPh sb="18" eb="20">
      <t>カアツ</t>
    </rPh>
    <rPh sb="22" eb="24">
      <t>クカク</t>
    </rPh>
    <rPh sb="24" eb="25">
      <t>スウ</t>
    </rPh>
    <phoneticPr fontId="4"/>
  </si>
  <si>
    <t>排煙設備の概要－避難安全検証法－その他コメント</t>
    <rPh sb="18" eb="19">
      <t>タ</t>
    </rPh>
    <phoneticPr fontId="4"/>
  </si>
  <si>
    <t>排煙設備の概要－予備電源－直結エンジン□</t>
    <rPh sb="13" eb="15">
      <t>チョッケツ</t>
    </rPh>
    <phoneticPr fontId="4"/>
  </si>
  <si>
    <t>(6)</t>
    <phoneticPr fontId="33"/>
  </si>
  <si>
    <t>排煙設備の検査の状況－指摘の概要</t>
    <rPh sb="5" eb="7">
      <t>ケンサ</t>
    </rPh>
    <rPh sb="8" eb="10">
      <t>ジョウキョウ</t>
    </rPh>
    <rPh sb="11" eb="13">
      <t>シテキ</t>
    </rPh>
    <rPh sb="14" eb="16">
      <t>ガイヨウ</t>
    </rPh>
    <phoneticPr fontId="4"/>
  </si>
  <si>
    <t>給排水の概要－飲料水配管－貯水タンク□</t>
    <rPh sb="10" eb="12">
      <t>ハイカン</t>
    </rPh>
    <rPh sb="13" eb="15">
      <t>チョスイ</t>
    </rPh>
    <phoneticPr fontId="4"/>
  </si>
  <si>
    <t>給排水の概要－湯沸器－密閉式□</t>
    <rPh sb="7" eb="9">
      <t>ユワカシ</t>
    </rPh>
    <rPh sb="9" eb="10">
      <t>キ</t>
    </rPh>
    <rPh sb="11" eb="13">
      <t>ミッペイ</t>
    </rPh>
    <rPh sb="13" eb="14">
      <t>シキ</t>
    </rPh>
    <phoneticPr fontId="4"/>
  </si>
  <si>
    <t>排煙口及び給気口の周囲の状況</t>
    <rPh sb="12" eb="14">
      <t>ジョウキョウ</t>
    </rPh>
    <phoneticPr fontId="33"/>
  </si>
  <si>
    <t>排煙設備の検査の状況－改善予定の有無－有－年</t>
    <rPh sb="11" eb="13">
      <t>カイゼン</t>
    </rPh>
    <rPh sb="13" eb="15">
      <t>ヨテイ</t>
    </rPh>
    <rPh sb="16" eb="18">
      <t>ウム</t>
    </rPh>
    <rPh sb="19" eb="20">
      <t>アリ</t>
    </rPh>
    <rPh sb="21" eb="22">
      <t>ネン</t>
    </rPh>
    <phoneticPr fontId="4"/>
  </si>
  <si>
    <t>排煙設備の不具合の発生状況－改善の状況－改善予定－月</t>
    <rPh sb="5" eb="8">
      <t>フグアイ</t>
    </rPh>
    <rPh sb="9" eb="11">
      <t>ハッセイ</t>
    </rPh>
    <rPh sb="11" eb="13">
      <t>ジョウキョウ</t>
    </rPh>
    <rPh sb="14" eb="16">
      <t>カイゼン</t>
    </rPh>
    <rPh sb="17" eb="19">
      <t>ジョウキョウ</t>
    </rPh>
    <rPh sb="20" eb="22">
      <t>カイゼン</t>
    </rPh>
    <rPh sb="22" eb="24">
      <t>ヨテイ</t>
    </rPh>
    <rPh sb="25" eb="26">
      <t>ツキ</t>
    </rPh>
    <phoneticPr fontId="4"/>
  </si>
  <si>
    <t>可動防煙壁の材質</t>
    <rPh sb="0" eb="2">
      <t>カドウ</t>
    </rPh>
    <rPh sb="7" eb="8">
      <t>シツ</t>
    </rPh>
    <phoneticPr fontId="33"/>
  </si>
  <si>
    <t>非常用照明の検査者（代）－勤務先資格</t>
  </si>
  <si>
    <t>非常用照明の検査者（代）－勤務先登録番号</t>
  </si>
  <si>
    <t>非常用照明不具合状況３－把握年月</t>
    <rPh sb="0" eb="3">
      <t>ヒジョウヨウ</t>
    </rPh>
    <rPh sb="3" eb="5">
      <t>ショウメイ</t>
    </rPh>
    <rPh sb="5" eb="8">
      <t>フグアイ</t>
    </rPh>
    <rPh sb="8" eb="10">
      <t>ジョウキョウ</t>
    </rPh>
    <rPh sb="12" eb="14">
      <t>ハアク</t>
    </rPh>
    <rPh sb="14" eb="16">
      <t>ネンゲツ</t>
    </rPh>
    <phoneticPr fontId="4"/>
  </si>
  <si>
    <t>備考－コメント１</t>
    <rPh sb="0" eb="2">
      <t>ビコウ</t>
    </rPh>
    <phoneticPr fontId="4"/>
  </si>
  <si>
    <t>非常用照明の検査者（代）－勤務先電話番号</t>
  </si>
  <si>
    <t>非常用照明の検査者（その他）－資格</t>
    <rPh sb="0" eb="3">
      <t>ヒジョウヨウ</t>
    </rPh>
    <rPh sb="3" eb="5">
      <t>ショウメイ</t>
    </rPh>
    <rPh sb="12" eb="13">
      <t>ホカ</t>
    </rPh>
    <phoneticPr fontId="4"/>
  </si>
  <si>
    <t>換気扇による換気の状況</t>
    <rPh sb="0" eb="3">
      <t>カンキセン</t>
    </rPh>
    <rPh sb="6" eb="8">
      <t>カンキ</t>
    </rPh>
    <rPh sb="9" eb="11">
      <t>ジョウキョウ</t>
    </rPh>
    <phoneticPr fontId="33"/>
  </si>
  <si>
    <t>(39)</t>
    <phoneticPr fontId="33"/>
  </si>
  <si>
    <t>非常用照明の検査者（その他）－登録番号</t>
    <rPh sb="0" eb="3">
      <t>ヒジョウヨウ</t>
    </rPh>
    <rPh sb="3" eb="5">
      <t>ショウメイ</t>
    </rPh>
    <rPh sb="12" eb="13">
      <t>タ</t>
    </rPh>
    <rPh sb="15" eb="17">
      <t>トウロク</t>
    </rPh>
    <rPh sb="17" eb="19">
      <t>バンゴウ</t>
    </rPh>
    <phoneticPr fontId="4"/>
  </si>
  <si>
    <t>給排水の検査者（その他）－勤務先所在地</t>
    <rPh sb="13" eb="16">
      <t>キンムサキ</t>
    </rPh>
    <rPh sb="16" eb="19">
      <t>ショザイチ</t>
    </rPh>
    <phoneticPr fontId="4"/>
  </si>
  <si>
    <t>非常用照明の検査者（その他）－建築設備検査員番号</t>
    <rPh sb="0" eb="3">
      <t>ヒジョウヨウ</t>
    </rPh>
    <rPh sb="3" eb="5">
      <t>ショウメイ</t>
    </rPh>
    <rPh sb="12" eb="13">
      <t>タ</t>
    </rPh>
    <rPh sb="15" eb="17">
      <t>ケンチク</t>
    </rPh>
    <rPh sb="17" eb="19">
      <t>セツビ</t>
    </rPh>
    <rPh sb="19" eb="21">
      <t>ケンサ</t>
    </rPh>
    <rPh sb="21" eb="22">
      <t>イン</t>
    </rPh>
    <rPh sb="22" eb="24">
      <t>バンゴウ</t>
    </rPh>
    <phoneticPr fontId="4"/>
  </si>
  <si>
    <t>非常用照明の検査者（その他）－氏名</t>
  </si>
  <si>
    <t>非常用照明の概要－予備電源－自家発電□</t>
  </si>
  <si>
    <t>非常用照明の検査者（その他）－勤務先</t>
  </si>
  <si>
    <t>非常用照明の検査者（その他）－勤務先資格</t>
  </si>
  <si>
    <t>非常用照明の検査者（その他）－勤務先登録番号</t>
  </si>
  <si>
    <t>(48)</t>
    <phoneticPr fontId="33"/>
  </si>
  <si>
    <t>非常用照明の概要－予備電源－その他コメント</t>
  </si>
  <si>
    <t>非常用照明の検査の状況－指摘の内容－指摘なし□</t>
    <rPh sb="6" eb="8">
      <t>ケンサ</t>
    </rPh>
    <rPh sb="9" eb="11">
      <t>ジョウキョウ</t>
    </rPh>
    <rPh sb="12" eb="14">
      <t>シテキ</t>
    </rPh>
    <rPh sb="15" eb="17">
      <t>ナイヨウ</t>
    </rPh>
    <rPh sb="18" eb="20">
      <t>シテキ</t>
    </rPh>
    <phoneticPr fontId="4"/>
  </si>
  <si>
    <t>非常用照明の検査の状況－指摘の概要</t>
    <rPh sb="6" eb="8">
      <t>ケンサ</t>
    </rPh>
    <rPh sb="9" eb="11">
      <t>ジョウキョウ</t>
    </rPh>
    <rPh sb="12" eb="14">
      <t>シテキ</t>
    </rPh>
    <rPh sb="15" eb="17">
      <t>ガイヨウ</t>
    </rPh>
    <phoneticPr fontId="4"/>
  </si>
  <si>
    <t>非常用照明の検査の状況－改善予定の有無－有－月</t>
    <rPh sb="12" eb="14">
      <t>カイゼン</t>
    </rPh>
    <rPh sb="14" eb="16">
      <t>ヨテイ</t>
    </rPh>
    <rPh sb="17" eb="19">
      <t>ウム</t>
    </rPh>
    <rPh sb="20" eb="21">
      <t>アリ</t>
    </rPh>
    <rPh sb="22" eb="23">
      <t>ツキ</t>
    </rPh>
    <phoneticPr fontId="4"/>
  </si>
  <si>
    <t>非常用照明の不具合の発生状況－改善の状況－改善予定－月</t>
    <rPh sb="6" eb="9">
      <t>フグアイ</t>
    </rPh>
    <rPh sb="10" eb="12">
      <t>ハッセイ</t>
    </rPh>
    <rPh sb="12" eb="14">
      <t>ジョウキョウ</t>
    </rPh>
    <rPh sb="15" eb="17">
      <t>カイゼン</t>
    </rPh>
    <rPh sb="18" eb="20">
      <t>ジョウキョウ</t>
    </rPh>
    <rPh sb="21" eb="23">
      <t>カイゼン</t>
    </rPh>
    <rPh sb="23" eb="25">
      <t>ヨテイ</t>
    </rPh>
    <rPh sb="26" eb="27">
      <t>ツキ</t>
    </rPh>
    <phoneticPr fontId="4"/>
  </si>
  <si>
    <t>給排水の検査者（代）－登録番号</t>
    <rPh sb="0" eb="3">
      <t>キュウハイスイ</t>
    </rPh>
    <rPh sb="8" eb="9">
      <t>ダイ</t>
    </rPh>
    <rPh sb="11" eb="13">
      <t>トウロク</t>
    </rPh>
    <rPh sb="13" eb="15">
      <t>バンゴウ</t>
    </rPh>
    <phoneticPr fontId="4"/>
  </si>
  <si>
    <t>排煙設備の概要－予備電源－自家発電□</t>
  </si>
  <si>
    <t>　　（同法第66条、第67条の２及び第88条第１項において準用する場合を含む。）の規定による特殊構造</t>
  </si>
  <si>
    <t>給排水の検査者（代）－建築設備検査員番号</t>
    <rPh sb="0" eb="3">
      <t>キュウハイスイ</t>
    </rPh>
    <rPh sb="8" eb="9">
      <t>ダイ</t>
    </rPh>
    <rPh sb="11" eb="13">
      <t>ケンチク</t>
    </rPh>
    <rPh sb="13" eb="15">
      <t>セツビ</t>
    </rPh>
    <rPh sb="15" eb="17">
      <t>ケンサ</t>
    </rPh>
    <rPh sb="17" eb="18">
      <t>イン</t>
    </rPh>
    <rPh sb="18" eb="20">
      <t>バンゴウ</t>
    </rPh>
    <phoneticPr fontId="4"/>
  </si>
  <si>
    <t>検査済証交付者－指定確認検査機関名称</t>
    <rPh sb="8" eb="10">
      <t>シテイ</t>
    </rPh>
    <rPh sb="10" eb="12">
      <t>カクニン</t>
    </rPh>
    <rPh sb="12" eb="14">
      <t>ケンサ</t>
    </rPh>
    <rPh sb="14" eb="16">
      <t>キカン</t>
    </rPh>
    <phoneticPr fontId="4"/>
  </si>
  <si>
    <t>給排水の検査者（代）－フリガナ</t>
  </si>
  <si>
    <t>手動開放装置の操作方法の表示の状況</t>
    <rPh sb="7" eb="9">
      <t>ソウサ</t>
    </rPh>
    <rPh sb="9" eb="11">
      <t>ホウホウ</t>
    </rPh>
    <rPh sb="15" eb="17">
      <t>ジョウキョウ</t>
    </rPh>
    <phoneticPr fontId="33"/>
  </si>
  <si>
    <t>　「検査結果」欄のうち「要是正」欄は、別表第一（ろ）欄に掲げる検査事項について同表（に）欄に掲げる判定基準に該当する場合に○印を記入してください。</t>
    <rPh sb="2" eb="4">
      <t>ケンサ</t>
    </rPh>
    <rPh sb="21" eb="22">
      <t>ダイ</t>
    </rPh>
    <rPh sb="22" eb="23">
      <t>イチ</t>
    </rPh>
    <rPh sb="31" eb="33">
      <t>ケンサ</t>
    </rPh>
    <rPh sb="33" eb="35">
      <t>ジコウ</t>
    </rPh>
    <rPh sb="39" eb="41">
      <t>ドウヒョウ</t>
    </rPh>
    <phoneticPr fontId="33"/>
  </si>
  <si>
    <t>給排水の検査者（代）－氏名</t>
  </si>
  <si>
    <t>(52)</t>
  </si>
  <si>
    <t>給排水の検査者（代）－勤務先</t>
  </si>
  <si>
    <t>給排水の検査者（代）－勤務先知事登録名</t>
  </si>
  <si>
    <t>給排水の検査者（代）－勤務先郵便番号</t>
  </si>
  <si>
    <t>給気口の開放と連動起動の状況</t>
    <phoneticPr fontId="33"/>
  </si>
  <si>
    <t>給排水の検査者（その他）－資格</t>
    <rPh sb="0" eb="3">
      <t>キュウハイスイ</t>
    </rPh>
    <rPh sb="10" eb="11">
      <t>ホカ</t>
    </rPh>
    <phoneticPr fontId="4"/>
  </si>
  <si>
    <t>換気設備の検査の状況－改善予定の有無－有□</t>
    <rPh sb="5" eb="7">
      <t>ケンサ</t>
    </rPh>
    <rPh sb="8" eb="10">
      <t>ジョウキョウ</t>
    </rPh>
    <rPh sb="11" eb="13">
      <t>カイゼン</t>
    </rPh>
    <rPh sb="13" eb="15">
      <t>ヨテイ</t>
    </rPh>
    <rPh sb="16" eb="18">
      <t>ウム</t>
    </rPh>
    <phoneticPr fontId="4"/>
  </si>
  <si>
    <t>給排水の不具合の発生状況－改善の状況－改善予定なし□</t>
    <rPh sb="4" eb="7">
      <t>フグアイ</t>
    </rPh>
    <rPh sb="8" eb="10">
      <t>ハッセイ</t>
    </rPh>
    <rPh sb="10" eb="12">
      <t>ジョウキョウ</t>
    </rPh>
    <rPh sb="13" eb="15">
      <t>カイゼン</t>
    </rPh>
    <rPh sb="16" eb="18">
      <t>ジョウキョウ</t>
    </rPh>
    <rPh sb="19" eb="21">
      <t>カイゼン</t>
    </rPh>
    <rPh sb="21" eb="23">
      <t>ヨテイ</t>
    </rPh>
    <phoneticPr fontId="4"/>
  </si>
  <si>
    <t>(16)</t>
    <phoneticPr fontId="33"/>
  </si>
  <si>
    <t>給排水の検査者（その他）－登録</t>
    <rPh sb="0" eb="3">
      <t>キュウハイスイ</t>
    </rPh>
    <rPh sb="10" eb="11">
      <t>タ</t>
    </rPh>
    <rPh sb="13" eb="15">
      <t>トウロク</t>
    </rPh>
    <phoneticPr fontId="4"/>
  </si>
  <si>
    <t>電源別置形の蓄電池</t>
    <rPh sb="0" eb="2">
      <t>デンゲン</t>
    </rPh>
    <rPh sb="2" eb="3">
      <t>ベツ</t>
    </rPh>
    <rPh sb="3" eb="4">
      <t>オ</t>
    </rPh>
    <rPh sb="4" eb="5">
      <t>カタ</t>
    </rPh>
    <rPh sb="6" eb="9">
      <t>チクデンチ</t>
    </rPh>
    <phoneticPr fontId="33"/>
  </si>
  <si>
    <t>非常用照明不具合状況３－原因</t>
    <rPh sb="0" eb="3">
      <t>ヒジョウヨウ</t>
    </rPh>
    <rPh sb="3" eb="5">
      <t>ショウメイ</t>
    </rPh>
    <rPh sb="5" eb="8">
      <t>フグアイ</t>
    </rPh>
    <rPh sb="8" eb="10">
      <t>ジョウキョウ</t>
    </rPh>
    <rPh sb="12" eb="14">
      <t>ゲンイン</t>
    </rPh>
    <phoneticPr fontId="4"/>
  </si>
  <si>
    <t>給排水の検査者（その他）－登録番号</t>
    <rPh sb="0" eb="3">
      <t>キュウハイスイ</t>
    </rPh>
    <rPh sb="10" eb="11">
      <t>タ</t>
    </rPh>
    <rPh sb="13" eb="15">
      <t>トウロク</t>
    </rPh>
    <rPh sb="15" eb="17">
      <t>バンゴウ</t>
    </rPh>
    <phoneticPr fontId="4"/>
  </si>
  <si>
    <t>給排水の検査者（その他）－建築設備検査員番号</t>
    <rPh sb="0" eb="3">
      <t>キュウハイスイ</t>
    </rPh>
    <rPh sb="10" eb="11">
      <t>タ</t>
    </rPh>
    <rPh sb="13" eb="15">
      <t>ケンチク</t>
    </rPh>
    <rPh sb="15" eb="17">
      <t>セツビ</t>
    </rPh>
    <rPh sb="17" eb="19">
      <t>ケンサ</t>
    </rPh>
    <rPh sb="19" eb="20">
      <t>イン</t>
    </rPh>
    <rPh sb="20" eb="22">
      <t>バンゴウ</t>
    </rPh>
    <phoneticPr fontId="4"/>
  </si>
  <si>
    <t>給排水の検査者（その他）－フリガナ</t>
  </si>
  <si>
    <t>給排水の検査者（その他）－氏名</t>
  </si>
  <si>
    <t>報告対象建築物－所在地（町名）</t>
    <rPh sb="0" eb="2">
      <t>ホウコク</t>
    </rPh>
    <rPh sb="2" eb="4">
      <t>タイショウ</t>
    </rPh>
    <rPh sb="12" eb="14">
      <t>チョウメイ</t>
    </rPh>
    <phoneticPr fontId="4"/>
  </si>
  <si>
    <t>給排水の検査者（その他）－勤務先</t>
  </si>
  <si>
    <t>給排水の検査者（その他）－勤務先資格</t>
  </si>
  <si>
    <t>給排水の検査者（その他）－勤務先郵便番号</t>
  </si>
  <si>
    <t>給排水の概要－飲料水配管－給水タンク－容量</t>
    <rPh sb="19" eb="21">
      <t>ヨウリョウ</t>
    </rPh>
    <phoneticPr fontId="4"/>
  </si>
  <si>
    <t>検査による指摘の概要－指摘の内容－要是正□</t>
    <rPh sb="0" eb="2">
      <t>ケンサ</t>
    </rPh>
    <rPh sb="5" eb="7">
      <t>シテキ</t>
    </rPh>
    <rPh sb="8" eb="10">
      <t>ガイヨウ</t>
    </rPh>
    <rPh sb="11" eb="13">
      <t>シテキ</t>
    </rPh>
    <rPh sb="14" eb="16">
      <t>ナイヨウ</t>
    </rPh>
    <rPh sb="17" eb="18">
      <t>ヨウ</t>
    </rPh>
    <rPh sb="18" eb="20">
      <t>ゼセイ</t>
    </rPh>
    <phoneticPr fontId="4"/>
  </si>
  <si>
    <t>給排水の概要－飲料水配管－その他コメント</t>
  </si>
  <si>
    <t>給排水の概要－湯沸器－その他種類</t>
    <rPh sb="7" eb="9">
      <t>ユワカシ</t>
    </rPh>
    <rPh sb="9" eb="10">
      <t>キ</t>
    </rPh>
    <rPh sb="13" eb="14">
      <t>タ</t>
    </rPh>
    <rPh sb="14" eb="16">
      <t>シュルイ</t>
    </rPh>
    <phoneticPr fontId="4"/>
  </si>
  <si>
    <t>給排水の検査の状況－指摘の概要</t>
    <rPh sb="4" eb="6">
      <t>ケンサ</t>
    </rPh>
    <rPh sb="7" eb="9">
      <t>ジョウキョウ</t>
    </rPh>
    <rPh sb="10" eb="12">
      <t>シテキ</t>
    </rPh>
    <rPh sb="13" eb="15">
      <t>ガイヨウ</t>
    </rPh>
    <phoneticPr fontId="4"/>
  </si>
  <si>
    <t>給排水の概要－飲料水配管－その他□</t>
  </si>
  <si>
    <t>　　　　　　　　　　　　　　　　　　　　　　　　　　　　　　　　　　　　　　　　　　　　　　　　　　　　　　　　　　。〈注　意〉　　　　　　　　　　　　　　　　　　　　　　　　　　　　　　　　　　　　　　　　　　　　　　　　　　　　　　　　　　　　　　　　　　　　　　　　　　　　　　　　　　　　　　　　　　　　　　　　　　　　　　　　　　　　　　　　あ　注 1）　測定風速欄には、原則的に測定した箇所の平均風速を記入する。　　　   　　　　　　　　　い　注 2）　原則として、排煙口の風速及び排煙機排煙出口の風速を測定するが、　　　　　　　　。　　　　　  当該室の諸事情により排煙口の風速を測定することが困難な場合は、　　　　　。　　　　　  排煙機排煙出口部分の風速のみを測定する。　　　　　　　　　　　　　　　　　　　　　　　　　　　　　　　　　　　　　　　　　　　　　　お　注 3）　この項目に関する、直近の検査記録が残っている場合は、その記録を　　　　　。　　　　　　確認した上で、添付することにより判定してもよい。　　　　　　</t>
    <rPh sb="207" eb="209">
      <t>キニュウ</t>
    </rPh>
    <rPh sb="234" eb="236">
      <t>ゲンソク</t>
    </rPh>
    <rPh sb="240" eb="242">
      <t>ハイエン</t>
    </rPh>
    <rPh sb="242" eb="243">
      <t>クチ</t>
    </rPh>
    <rPh sb="244" eb="246">
      <t>フウソク</t>
    </rPh>
    <rPh sb="246" eb="247">
      <t>オヨ</t>
    </rPh>
    <rPh sb="248" eb="251">
      <t>ハイエンキ</t>
    </rPh>
    <rPh sb="251" eb="253">
      <t>ハイエン</t>
    </rPh>
    <rPh sb="253" eb="255">
      <t>デグチ</t>
    </rPh>
    <rPh sb="256" eb="258">
      <t>フウソク</t>
    </rPh>
    <rPh sb="259" eb="261">
      <t>ソクテイ</t>
    </rPh>
    <rPh sb="283" eb="284">
      <t>シツ</t>
    </rPh>
    <rPh sb="286" eb="288">
      <t>ジジョウ</t>
    </rPh>
    <rPh sb="291" eb="293">
      <t>ハイエン</t>
    </rPh>
    <rPh sb="293" eb="294">
      <t>クチ</t>
    </rPh>
    <rPh sb="295" eb="297">
      <t>フウソク</t>
    </rPh>
    <rPh sb="298" eb="300">
      <t>ソクテイ</t>
    </rPh>
    <rPh sb="305" eb="307">
      <t>コンナン</t>
    </rPh>
    <rPh sb="308" eb="310">
      <t>バアイ</t>
    </rPh>
    <rPh sb="325" eb="328">
      <t>ハイエンキ</t>
    </rPh>
    <rPh sb="335" eb="337">
      <t>フウソク</t>
    </rPh>
    <rPh sb="340" eb="342">
      <t>ソクテイ</t>
    </rPh>
    <rPh sb="407" eb="409">
      <t>チョッキン</t>
    </rPh>
    <rPh sb="410" eb="412">
      <t>ケンサ</t>
    </rPh>
    <rPh sb="412" eb="414">
      <t>キロク</t>
    </rPh>
    <rPh sb="415" eb="416">
      <t>ノコ</t>
    </rPh>
    <rPh sb="420" eb="422">
      <t>バアイ</t>
    </rPh>
    <rPh sb="426" eb="428">
      <t>キロク</t>
    </rPh>
    <rPh sb="441" eb="443">
      <t>カクニン</t>
    </rPh>
    <rPh sb="445" eb="446">
      <t>ウエ</t>
    </rPh>
    <rPh sb="457" eb="459">
      <t>ハンテイ</t>
    </rPh>
    <phoneticPr fontId="33"/>
  </si>
  <si>
    <t>給排水の検査の状況－改善予定の有無－有－月</t>
    <rPh sb="10" eb="12">
      <t>カイゼン</t>
    </rPh>
    <rPh sb="12" eb="14">
      <t>ヨテイ</t>
    </rPh>
    <rPh sb="15" eb="17">
      <t>ウム</t>
    </rPh>
    <rPh sb="18" eb="19">
      <t>アリ</t>
    </rPh>
    <rPh sb="20" eb="21">
      <t>ツキ</t>
    </rPh>
    <phoneticPr fontId="4"/>
  </si>
  <si>
    <t>給排水の不具合の発生状況－改善の状況－改善予定－和暦</t>
    <rPh sb="4" eb="7">
      <t>フグアイ</t>
    </rPh>
    <rPh sb="8" eb="10">
      <t>ハッセイ</t>
    </rPh>
    <rPh sb="10" eb="12">
      <t>ジョウキョウ</t>
    </rPh>
    <rPh sb="13" eb="15">
      <t>カイゼン</t>
    </rPh>
    <rPh sb="16" eb="18">
      <t>ジョウキョウ</t>
    </rPh>
    <rPh sb="19" eb="21">
      <t>カイゼン</t>
    </rPh>
    <rPh sb="21" eb="23">
      <t>ヨテイ</t>
    </rPh>
    <rPh sb="24" eb="26">
      <t>ワレキ</t>
    </rPh>
    <phoneticPr fontId="4"/>
  </si>
  <si>
    <t>給排水の不具合の発生状況－改善の状況－改善予定－月</t>
    <rPh sb="4" eb="7">
      <t>フグアイ</t>
    </rPh>
    <rPh sb="8" eb="10">
      <t>ハッセイ</t>
    </rPh>
    <rPh sb="10" eb="12">
      <t>ジョウキョウ</t>
    </rPh>
    <rPh sb="13" eb="15">
      <t>カイゼン</t>
    </rPh>
    <rPh sb="16" eb="18">
      <t>ジョウキョウ</t>
    </rPh>
    <rPh sb="19" eb="21">
      <t>カイゼン</t>
    </rPh>
    <rPh sb="21" eb="23">
      <t>ヨテイ</t>
    </rPh>
    <rPh sb="24" eb="25">
      <t>ツキ</t>
    </rPh>
    <phoneticPr fontId="4"/>
  </si>
  <si>
    <t>換気不具合状況１－改善年月</t>
    <rPh sb="0" eb="2">
      <t>カンキ</t>
    </rPh>
    <rPh sb="2" eb="5">
      <t>フグアイ</t>
    </rPh>
    <rPh sb="5" eb="7">
      <t>ジョウキョウ</t>
    </rPh>
    <rPh sb="9" eb="11">
      <t>カイゼン</t>
    </rPh>
    <rPh sb="11" eb="13">
      <t>ネンゲツ</t>
    </rPh>
    <phoneticPr fontId="4"/>
  </si>
  <si>
    <t>換気不具合状況２－不具合概要</t>
    <rPh sb="0" eb="2">
      <t>カンキ</t>
    </rPh>
    <rPh sb="2" eb="5">
      <t>フグアイ</t>
    </rPh>
    <rPh sb="5" eb="7">
      <t>ジョウキョウ</t>
    </rPh>
    <rPh sb="9" eb="12">
      <t>フグアイ</t>
    </rPh>
    <rPh sb="12" eb="14">
      <t>ガイヨウ</t>
    </rPh>
    <phoneticPr fontId="4"/>
  </si>
  <si>
    <r>
      <t>別</t>
    </r>
    <r>
      <rPr>
        <sz val="10"/>
        <color auto="1"/>
        <rFont val="ＭＳ 明朝"/>
      </rPr>
      <t>表３　排煙風量測定記録表（Ａ４）</t>
    </r>
    <r>
      <rPr>
        <vertAlign val="superscript"/>
        <sz val="10"/>
        <color auto="1"/>
        <rFont val="ＭＳ 明朝"/>
      </rPr>
      <t>*注1）</t>
    </r>
    <rPh sb="0" eb="2">
      <t>ベッピョウ</t>
    </rPh>
    <phoneticPr fontId="33"/>
  </si>
  <si>
    <t>換気不具合状況２－原因</t>
    <rPh sb="0" eb="2">
      <t>カンキ</t>
    </rPh>
    <rPh sb="2" eb="5">
      <t>フグアイ</t>
    </rPh>
    <rPh sb="5" eb="7">
      <t>ジョウキョウ</t>
    </rPh>
    <rPh sb="9" eb="11">
      <t>ゲンイン</t>
    </rPh>
    <phoneticPr fontId="4"/>
  </si>
  <si>
    <t>（排煙設備）</t>
    <rPh sb="1" eb="3">
      <t>ハイエン</t>
    </rPh>
    <rPh sb="3" eb="5">
      <t>セツビ</t>
    </rPh>
    <phoneticPr fontId="33"/>
  </si>
  <si>
    <t>換気不具合状況２－改善年月</t>
    <rPh sb="0" eb="2">
      <t>カンキ</t>
    </rPh>
    <rPh sb="2" eb="5">
      <t>フグアイ</t>
    </rPh>
    <rPh sb="5" eb="7">
      <t>ジョウキョウ</t>
    </rPh>
    <rPh sb="9" eb="11">
      <t>カイゼン</t>
    </rPh>
    <rPh sb="11" eb="13">
      <t>ネンゲツ</t>
    </rPh>
    <phoneticPr fontId="4"/>
  </si>
  <si>
    <t>換気不具合状況３－把握年月</t>
    <rPh sb="0" eb="2">
      <t>カンキ</t>
    </rPh>
    <rPh sb="2" eb="5">
      <t>フグアイ</t>
    </rPh>
    <rPh sb="5" eb="7">
      <t>ジョウキョウ</t>
    </rPh>
    <rPh sb="9" eb="11">
      <t>ハアク</t>
    </rPh>
    <rPh sb="11" eb="13">
      <t>ネンゲツ</t>
    </rPh>
    <phoneticPr fontId="4"/>
  </si>
  <si>
    <t>換気不具合状況３－不具合概要</t>
    <rPh sb="0" eb="2">
      <t>カンキ</t>
    </rPh>
    <rPh sb="2" eb="5">
      <t>フグアイ</t>
    </rPh>
    <rPh sb="5" eb="7">
      <t>ジョウキョウ</t>
    </rPh>
    <rPh sb="9" eb="12">
      <t>フグアイ</t>
    </rPh>
    <rPh sb="12" eb="14">
      <t>ガイヨウ</t>
    </rPh>
    <phoneticPr fontId="4"/>
  </si>
  <si>
    <t>換気不具合状況３－原因</t>
    <rPh sb="0" eb="2">
      <t>カンキ</t>
    </rPh>
    <rPh sb="2" eb="5">
      <t>フグアイ</t>
    </rPh>
    <rPh sb="5" eb="7">
      <t>ジョウキョウ</t>
    </rPh>
    <rPh sb="9" eb="11">
      <t>ゲンイン</t>
    </rPh>
    <phoneticPr fontId="4"/>
  </si>
  <si>
    <t>換気不具合状況３－改善年月</t>
    <rPh sb="0" eb="2">
      <t>カンキ</t>
    </rPh>
    <rPh sb="2" eb="5">
      <t>フグアイ</t>
    </rPh>
    <rPh sb="5" eb="7">
      <t>ジョウキョウ</t>
    </rPh>
    <rPh sb="9" eb="11">
      <t>カイゼン</t>
    </rPh>
    <rPh sb="11" eb="13">
      <t>ネンゲツ</t>
    </rPh>
    <phoneticPr fontId="4"/>
  </si>
  <si>
    <t>排気筒、排気フード及び煙突の取付けの状況</t>
    <rPh sb="9" eb="11">
      <t>オ</t>
    </rPh>
    <rPh sb="18" eb="20">
      <t>ジョウキョウ</t>
    </rPh>
    <phoneticPr fontId="33"/>
  </si>
  <si>
    <t>　　難安全性能が検証された建築物のときは「区画避難安全検証法」のチェックボックスに、同令第129条</t>
    <rPh sb="2" eb="3">
      <t>ナン</t>
    </rPh>
    <rPh sb="3" eb="5">
      <t>アンゼン</t>
    </rPh>
    <rPh sb="5" eb="7">
      <t>セイノウ</t>
    </rPh>
    <rPh sb="8" eb="10">
      <t>ケンショウ</t>
    </rPh>
    <rPh sb="13" eb="16">
      <t>ケンチクブツ</t>
    </rPh>
    <rPh sb="21" eb="23">
      <t>クカク</t>
    </rPh>
    <rPh sb="23" eb="25">
      <t>ヒナン</t>
    </rPh>
    <rPh sb="25" eb="27">
      <t>アンゼン</t>
    </rPh>
    <rPh sb="27" eb="30">
      <t>ケンショウホウ</t>
    </rPh>
    <phoneticPr fontId="4"/>
  </si>
  <si>
    <t>排煙不具合状況１－不具合概要</t>
    <rPh sb="2" eb="5">
      <t>フグアイ</t>
    </rPh>
    <rPh sb="5" eb="7">
      <t>ジョウキョウ</t>
    </rPh>
    <rPh sb="9" eb="12">
      <t>フグアイ</t>
    </rPh>
    <rPh sb="12" eb="14">
      <t>ガイヨウ</t>
    </rPh>
    <phoneticPr fontId="4"/>
  </si>
  <si>
    <t>排煙設備の概要－非常EVロビー付室－給気式□</t>
    <rPh sb="18" eb="20">
      <t>キュウキ</t>
    </rPh>
    <rPh sb="20" eb="21">
      <t>シキ</t>
    </rPh>
    <phoneticPr fontId="4"/>
  </si>
  <si>
    <t>排煙不具合状況１－原因</t>
    <rPh sb="2" eb="5">
      <t>フグアイ</t>
    </rPh>
    <rPh sb="5" eb="7">
      <t>ジョウキョウ</t>
    </rPh>
    <rPh sb="9" eb="11">
      <t>ゲンイン</t>
    </rPh>
    <phoneticPr fontId="4"/>
  </si>
  <si>
    <t>排煙不具合状況１－改善年月</t>
    <rPh sb="2" eb="5">
      <t>フグアイ</t>
    </rPh>
    <rPh sb="5" eb="7">
      <t>ジョウキョウ</t>
    </rPh>
    <rPh sb="9" eb="11">
      <t>カイゼン</t>
    </rPh>
    <rPh sb="11" eb="13">
      <t>ネンゲツ</t>
    </rPh>
    <phoneticPr fontId="4"/>
  </si>
  <si>
    <t>排煙不具合状況１－改善措置概要</t>
    <rPh sb="2" eb="5">
      <t>フグアイ</t>
    </rPh>
    <rPh sb="5" eb="7">
      <t>ジョウキョウ</t>
    </rPh>
    <rPh sb="9" eb="11">
      <t>カイゼン</t>
    </rPh>
    <rPh sb="11" eb="13">
      <t>ソチ</t>
    </rPh>
    <rPh sb="13" eb="15">
      <t>ガイヨウ</t>
    </rPh>
    <phoneticPr fontId="4"/>
  </si>
  <si>
    <t>排煙不具合状況２－把握年月</t>
    <rPh sb="2" eb="5">
      <t>フグアイ</t>
    </rPh>
    <rPh sb="5" eb="7">
      <t>ジョウキョウ</t>
    </rPh>
    <rPh sb="9" eb="11">
      <t>ハアク</t>
    </rPh>
    <rPh sb="11" eb="13">
      <t>ネンゲツ</t>
    </rPh>
    <phoneticPr fontId="4"/>
  </si>
  <si>
    <t>排煙風道</t>
    <rPh sb="0" eb="2">
      <t>ハイエン</t>
    </rPh>
    <rPh sb="2" eb="3">
      <t>カゼ</t>
    </rPh>
    <rPh sb="3" eb="4">
      <t>ミチ</t>
    </rPh>
    <phoneticPr fontId="33"/>
  </si>
  <si>
    <t>排煙不具合状況２－不具合概要</t>
    <rPh sb="2" eb="5">
      <t>フグアイ</t>
    </rPh>
    <rPh sb="5" eb="7">
      <t>ジョウキョウ</t>
    </rPh>
    <rPh sb="9" eb="12">
      <t>フグアイ</t>
    </rPh>
    <rPh sb="12" eb="14">
      <t>ガイヨウ</t>
    </rPh>
    <phoneticPr fontId="4"/>
  </si>
  <si>
    <t>排煙不具合状況２－原因</t>
    <rPh sb="2" eb="5">
      <t>フグアイ</t>
    </rPh>
    <rPh sb="5" eb="7">
      <t>ジョウキョウ</t>
    </rPh>
    <rPh sb="9" eb="11">
      <t>ゲンイン</t>
    </rPh>
    <phoneticPr fontId="4"/>
  </si>
  <si>
    <t>(18)</t>
  </si>
  <si>
    <t>排煙不具合状況２－改善措置概要</t>
    <rPh sb="2" eb="5">
      <t>フグアイ</t>
    </rPh>
    <rPh sb="5" eb="7">
      <t>ジョウキョウ</t>
    </rPh>
    <rPh sb="9" eb="11">
      <t>カイゼン</t>
    </rPh>
    <rPh sb="11" eb="13">
      <t>ソチ</t>
    </rPh>
    <rPh sb="13" eb="15">
      <t>ガイヨウ</t>
    </rPh>
    <phoneticPr fontId="4"/>
  </si>
  <si>
    <t>　　難安全性能が検証された建築物のときは「全館避難安全検証法」のチェックボックスに、それぞれ</t>
    <rPh sb="5" eb="7">
      <t>セイノウ</t>
    </rPh>
    <rPh sb="8" eb="10">
      <t>ケンショウ</t>
    </rPh>
    <rPh sb="13" eb="15">
      <t>ケンチク</t>
    </rPh>
    <rPh sb="15" eb="16">
      <t>ブツ</t>
    </rPh>
    <rPh sb="21" eb="23">
      <t>ゼンカン</t>
    </rPh>
    <rPh sb="23" eb="25">
      <t>ヒナン</t>
    </rPh>
    <rPh sb="25" eb="27">
      <t>アンゼン</t>
    </rPh>
    <rPh sb="27" eb="30">
      <t>ケンショウホウ</t>
    </rPh>
    <phoneticPr fontId="4"/>
  </si>
  <si>
    <t>排煙不具合状況３－把握年月</t>
    <rPh sb="2" eb="5">
      <t>フグアイ</t>
    </rPh>
    <rPh sb="5" eb="7">
      <t>ジョウキョウ</t>
    </rPh>
    <rPh sb="9" eb="11">
      <t>ハアク</t>
    </rPh>
    <rPh sb="11" eb="13">
      <t>ネンゲツ</t>
    </rPh>
    <phoneticPr fontId="4"/>
  </si>
  <si>
    <t>排煙口の開放の状況</t>
    <rPh sb="0" eb="2">
      <t>ハイエン</t>
    </rPh>
    <rPh sb="2" eb="3">
      <t>クチ</t>
    </rPh>
    <rPh sb="4" eb="6">
      <t>カイホウ</t>
    </rPh>
    <rPh sb="7" eb="9">
      <t>ジョウキョウ</t>
    </rPh>
    <phoneticPr fontId="33"/>
  </si>
  <si>
    <t>排煙不具合状況３－不具合概要</t>
    <rPh sb="2" eb="5">
      <t>フグアイ</t>
    </rPh>
    <rPh sb="5" eb="7">
      <t>ジョウキョウ</t>
    </rPh>
    <rPh sb="9" eb="12">
      <t>フグアイ</t>
    </rPh>
    <rPh sb="12" eb="14">
      <t>ガイヨウ</t>
    </rPh>
    <phoneticPr fontId="4"/>
  </si>
  <si>
    <t>排煙不具合状況３－原因</t>
    <rPh sb="2" eb="5">
      <t>フグアイ</t>
    </rPh>
    <rPh sb="5" eb="7">
      <t>ジョウキョウ</t>
    </rPh>
    <rPh sb="9" eb="11">
      <t>ゲンイン</t>
    </rPh>
    <phoneticPr fontId="4"/>
  </si>
  <si>
    <t>始動及び停止並びに運転の状況</t>
    <rPh sb="2" eb="4">
      <t>オ</t>
    </rPh>
    <rPh sb="6" eb="7">
      <t>ナラ</t>
    </rPh>
    <rPh sb="9" eb="11">
      <t>ウンテン</t>
    </rPh>
    <rPh sb="12" eb="14">
      <t>ジョウキョウ</t>
    </rPh>
    <phoneticPr fontId="33"/>
  </si>
  <si>
    <t>給気風道の取付けの状況</t>
    <phoneticPr fontId="33"/>
  </si>
  <si>
    <t>排煙不具合状況３－改善年月</t>
    <rPh sb="2" eb="5">
      <t>フグアイ</t>
    </rPh>
    <rPh sb="5" eb="7">
      <t>ジョウキョウ</t>
    </rPh>
    <rPh sb="9" eb="11">
      <t>カイゼン</t>
    </rPh>
    <rPh sb="11" eb="13">
      <t>ネンゲツ</t>
    </rPh>
    <phoneticPr fontId="4"/>
  </si>
  <si>
    <t>　　に「レ」マークを入れ、「ホ」は、「ロ」、「ハ」及び「ニ」以外の居室、廊下及び階段の用に供す</t>
  </si>
  <si>
    <t>非常用照明不具合状況１－把握年月</t>
    <rPh sb="0" eb="3">
      <t>ヒジョウヨウ</t>
    </rPh>
    <rPh sb="3" eb="5">
      <t>ショウメイ</t>
    </rPh>
    <rPh sb="5" eb="8">
      <t>フグアイ</t>
    </rPh>
    <rPh sb="8" eb="10">
      <t>ジョウキョウ</t>
    </rPh>
    <rPh sb="12" eb="14">
      <t>ハアク</t>
    </rPh>
    <rPh sb="14" eb="16">
      <t>ネンゲツ</t>
    </rPh>
    <phoneticPr fontId="4"/>
  </si>
  <si>
    <t>非常用照明不具合状況１－不具合概要</t>
    <rPh sb="0" eb="3">
      <t>ヒジョウヨウ</t>
    </rPh>
    <rPh sb="3" eb="5">
      <t>ショウメイ</t>
    </rPh>
    <rPh sb="5" eb="8">
      <t>フグアイ</t>
    </rPh>
    <rPh sb="8" eb="10">
      <t>ジョウキョウ</t>
    </rPh>
    <rPh sb="12" eb="15">
      <t>フグアイ</t>
    </rPh>
    <rPh sb="15" eb="17">
      <t>ガイヨウ</t>
    </rPh>
    <phoneticPr fontId="4"/>
  </si>
  <si>
    <t>非常用照明不具合状況１－改善年月</t>
    <rPh sb="0" eb="3">
      <t>ヒジョウヨウ</t>
    </rPh>
    <rPh sb="3" eb="5">
      <t>ショウメイ</t>
    </rPh>
    <rPh sb="5" eb="8">
      <t>フグアイ</t>
    </rPh>
    <rPh sb="8" eb="10">
      <t>ジョウキョウ</t>
    </rPh>
    <rPh sb="12" eb="14">
      <t>カイゼン</t>
    </rPh>
    <rPh sb="14" eb="16">
      <t>ネンゲツ</t>
    </rPh>
    <phoneticPr fontId="4"/>
  </si>
  <si>
    <t>非常用照明の概要－予備電源－自家発電－居室灯数</t>
    <rPh sb="9" eb="11">
      <t>ヨビ</t>
    </rPh>
    <rPh sb="11" eb="13">
      <t>デンゲン</t>
    </rPh>
    <rPh sb="19" eb="21">
      <t>キョシツ</t>
    </rPh>
    <rPh sb="21" eb="23">
      <t>トウスウ</t>
    </rPh>
    <phoneticPr fontId="4"/>
  </si>
  <si>
    <r>
      <t>別</t>
    </r>
    <r>
      <rPr>
        <sz val="8"/>
        <color auto="1"/>
        <rFont val="ＭＳ ゴシック"/>
      </rPr>
      <t>記第二号</t>
    </r>
    <r>
      <rPr>
        <sz val="8"/>
        <color auto="1"/>
        <rFont val="ＭＳ 明朝"/>
      </rPr>
      <t>（Ａ４）</t>
    </r>
    <rPh sb="0" eb="2">
      <t>ベッキ</t>
    </rPh>
    <rPh sb="2" eb="3">
      <t>ダイ</t>
    </rPh>
    <rPh sb="3" eb="4">
      <t>ニ</t>
    </rPh>
    <rPh sb="4" eb="5">
      <t>ゴウ</t>
    </rPh>
    <phoneticPr fontId="33"/>
  </si>
  <si>
    <t>型式番号等</t>
    <rPh sb="0" eb="2">
      <t>カタシキ</t>
    </rPh>
    <rPh sb="2" eb="4">
      <t>バンゴウ</t>
    </rPh>
    <rPh sb="4" eb="5">
      <t>トウ</t>
    </rPh>
    <phoneticPr fontId="33"/>
  </si>
  <si>
    <t>非常用照明不具合状況２－原因</t>
    <rPh sb="0" eb="3">
      <t>ヒジョウヨウ</t>
    </rPh>
    <rPh sb="3" eb="5">
      <t>ショウメイ</t>
    </rPh>
    <rPh sb="5" eb="8">
      <t>フグアイ</t>
    </rPh>
    <rPh sb="8" eb="10">
      <t>ジョウキョウ</t>
    </rPh>
    <rPh sb="12" eb="14">
      <t>ゲンイン</t>
    </rPh>
    <phoneticPr fontId="4"/>
  </si>
  <si>
    <t>検査結果表</t>
    <rPh sb="0" eb="2">
      <t>ケンサ</t>
    </rPh>
    <rPh sb="2" eb="5">
      <t>ケッカヒョウ</t>
    </rPh>
    <phoneticPr fontId="33"/>
  </si>
  <si>
    <t>非常用照明の概要－予備電源－内蔵蓄電池－階段灯数</t>
    <rPh sb="9" eb="11">
      <t>ヨビ</t>
    </rPh>
    <rPh sb="11" eb="13">
      <t>デンゲン</t>
    </rPh>
    <rPh sb="14" eb="16">
      <t>ナイゾウ</t>
    </rPh>
    <rPh sb="20" eb="22">
      <t>カイダン</t>
    </rPh>
    <phoneticPr fontId="4"/>
  </si>
  <si>
    <t>非常用照明不具合状況２－改善措置概要</t>
    <rPh sb="0" eb="3">
      <t>ヒジョウヨウ</t>
    </rPh>
    <rPh sb="3" eb="5">
      <t>ショウメイ</t>
    </rPh>
    <rPh sb="5" eb="8">
      <t>フグアイ</t>
    </rPh>
    <rPh sb="8" eb="10">
      <t>ジョウキョウ</t>
    </rPh>
    <rPh sb="12" eb="14">
      <t>カイゼン</t>
    </rPh>
    <rPh sb="14" eb="16">
      <t>ソチ</t>
    </rPh>
    <rPh sb="16" eb="18">
      <t>ガイヨウ</t>
    </rPh>
    <phoneticPr fontId="4"/>
  </si>
  <si>
    <t>非常用照明不具合状況３－改善措置概要</t>
    <rPh sb="0" eb="3">
      <t>ヒジョウヨウ</t>
    </rPh>
    <rPh sb="3" eb="5">
      <t>ショウメイ</t>
    </rPh>
    <rPh sb="5" eb="8">
      <t>フグアイ</t>
    </rPh>
    <rPh sb="8" eb="10">
      <t>ジョウキョウ</t>
    </rPh>
    <rPh sb="12" eb="14">
      <t>カイゼン</t>
    </rPh>
    <rPh sb="14" eb="16">
      <t>ソチ</t>
    </rPh>
    <rPh sb="16" eb="18">
      <t>ガイヨウ</t>
    </rPh>
    <phoneticPr fontId="4"/>
  </si>
  <si>
    <t>給気口、給気筒、排気口、排気筒、排気フード及び煙突の設置の状況</t>
    <rPh sb="21" eb="23">
      <t>オ</t>
    </rPh>
    <rPh sb="26" eb="28">
      <t>セッチ</t>
    </rPh>
    <rPh sb="29" eb="31">
      <t>ジョウキョウ</t>
    </rPh>
    <phoneticPr fontId="33"/>
  </si>
  <si>
    <t>給排水不具合状況１－改善年月</t>
    <rPh sb="3" eb="6">
      <t>フグアイ</t>
    </rPh>
    <rPh sb="6" eb="8">
      <t>ジョウキョウ</t>
    </rPh>
    <rPh sb="10" eb="12">
      <t>カイゼン</t>
    </rPh>
    <rPh sb="12" eb="14">
      <t>ネンゲツ</t>
    </rPh>
    <phoneticPr fontId="4"/>
  </si>
  <si>
    <t>燃料及び冷却水の漏洩の状況</t>
    <rPh sb="11" eb="13">
      <t>ジョウキョウ</t>
    </rPh>
    <phoneticPr fontId="33"/>
  </si>
  <si>
    <t>空気調和設備の運転の状況</t>
    <rPh sb="0" eb="2">
      <t>クウキ</t>
    </rPh>
    <rPh sb="2" eb="4">
      <t>チョウワ</t>
    </rPh>
    <rPh sb="4" eb="6">
      <t>セツビ</t>
    </rPh>
    <rPh sb="7" eb="9">
      <t>ウンテン</t>
    </rPh>
    <rPh sb="10" eb="12">
      <t>ジョウキョウ</t>
    </rPh>
    <phoneticPr fontId="33"/>
  </si>
  <si>
    <t>給排水不具合状況２－把握年月</t>
    <rPh sb="3" eb="6">
      <t>フグアイ</t>
    </rPh>
    <rPh sb="6" eb="8">
      <t>ジョウキョウ</t>
    </rPh>
    <rPh sb="10" eb="12">
      <t>ハアク</t>
    </rPh>
    <rPh sb="12" eb="14">
      <t>ネンゲツ</t>
    </rPh>
    <phoneticPr fontId="4"/>
  </si>
  <si>
    <t>防煙壁の貫通措置の状況</t>
    <rPh sb="2" eb="3">
      <t>カベ</t>
    </rPh>
    <rPh sb="9" eb="11">
      <t>ジョウキョウ</t>
    </rPh>
    <phoneticPr fontId="33"/>
  </si>
  <si>
    <t>給排水不具合状況２－改善年月</t>
    <rPh sb="3" eb="6">
      <t>フグアイ</t>
    </rPh>
    <rPh sb="6" eb="8">
      <t>ジョウキョウ</t>
    </rPh>
    <rPh sb="10" eb="12">
      <t>カイゼン</t>
    </rPh>
    <rPh sb="12" eb="14">
      <t>ネンゲツ</t>
    </rPh>
    <phoneticPr fontId="4"/>
  </si>
  <si>
    <t>排煙設備の概要－非常EVロビー－加圧式□</t>
    <rPh sb="16" eb="18">
      <t>カアツ</t>
    </rPh>
    <rPh sb="18" eb="19">
      <t>シキ</t>
    </rPh>
    <phoneticPr fontId="4"/>
  </si>
  <si>
    <t>換気設備の不具合の発生状況－不具合－無□</t>
    <rPh sb="5" eb="8">
      <t>フグアイ</t>
    </rPh>
    <rPh sb="9" eb="11">
      <t>ハッセイ</t>
    </rPh>
    <rPh sb="11" eb="13">
      <t>ジョウキョウ</t>
    </rPh>
    <rPh sb="14" eb="17">
      <t>フグアイ</t>
    </rPh>
    <rPh sb="18" eb="19">
      <t>ナ</t>
    </rPh>
    <phoneticPr fontId="4"/>
  </si>
  <si>
    <t>給気風道との接続の状況</t>
    <rPh sb="9" eb="11">
      <t>ジョウキョウ</t>
    </rPh>
    <phoneticPr fontId="33"/>
  </si>
  <si>
    <t>給排水不具合状況２－改善措置概要</t>
    <rPh sb="3" eb="6">
      <t>フグアイ</t>
    </rPh>
    <rPh sb="6" eb="8">
      <t>ジョウキョウ</t>
    </rPh>
    <rPh sb="10" eb="12">
      <t>カイゼン</t>
    </rPh>
    <rPh sb="12" eb="14">
      <t>ソチ</t>
    </rPh>
    <rPh sb="14" eb="16">
      <t>ガイヨウ</t>
    </rPh>
    <phoneticPr fontId="4"/>
  </si>
  <si>
    <t>非常用照明の不具合の発生状況－不具合記録－無□</t>
    <rPh sb="6" eb="9">
      <t>フグアイ</t>
    </rPh>
    <rPh sb="10" eb="12">
      <t>ハッセイ</t>
    </rPh>
    <rPh sb="12" eb="14">
      <t>ジョウキョウ</t>
    </rPh>
    <rPh sb="15" eb="18">
      <t>フグアイ</t>
    </rPh>
    <rPh sb="18" eb="20">
      <t>キロク</t>
    </rPh>
    <rPh sb="21" eb="22">
      <t>ナ</t>
    </rPh>
    <phoneticPr fontId="4"/>
  </si>
  <si>
    <t>　２(2)「照度」については、非常用の照明装置の照度測定表（別表４）を添付してください。</t>
    <rPh sb="6" eb="8">
      <t>ショウド</t>
    </rPh>
    <rPh sb="15" eb="18">
      <t>ヒジョウヨウ</t>
    </rPh>
    <rPh sb="19" eb="21">
      <t>ショウメイ</t>
    </rPh>
    <rPh sb="21" eb="23">
      <t>ソウチ</t>
    </rPh>
    <rPh sb="24" eb="26">
      <t>ショウド</t>
    </rPh>
    <rPh sb="26" eb="28">
      <t>ソクテイ</t>
    </rPh>
    <rPh sb="28" eb="29">
      <t>ヒョウ</t>
    </rPh>
    <rPh sb="30" eb="32">
      <t>ベッピョウ</t>
    </rPh>
    <rPh sb="35" eb="37">
      <t>テンプ</t>
    </rPh>
    <phoneticPr fontId="33"/>
  </si>
  <si>
    <t>給排水不具合状況３－把握年月</t>
    <rPh sb="3" eb="6">
      <t>フグアイ</t>
    </rPh>
    <rPh sb="6" eb="8">
      <t>ジョウキョウ</t>
    </rPh>
    <rPh sb="10" eb="12">
      <t>ハアク</t>
    </rPh>
    <rPh sb="12" eb="14">
      <t>ネンゲツ</t>
    </rPh>
    <phoneticPr fontId="4"/>
  </si>
  <si>
    <t>防火ダンパーの点検口の有無及び大きさ並びに検査口の有無</t>
    <rPh sb="7" eb="9">
      <t>テンケン</t>
    </rPh>
    <rPh sb="9" eb="10">
      <t>コウ</t>
    </rPh>
    <rPh sb="11" eb="13">
      <t>ウム</t>
    </rPh>
    <rPh sb="13" eb="14">
      <t>オヨ</t>
    </rPh>
    <rPh sb="15" eb="16">
      <t>オオ</t>
    </rPh>
    <rPh sb="18" eb="19">
      <t>ナラ</t>
    </rPh>
    <rPh sb="21" eb="23">
      <t>ケンサ</t>
    </rPh>
    <rPh sb="23" eb="24">
      <t>コウ</t>
    </rPh>
    <rPh sb="25" eb="27">
      <t>ウム</t>
    </rPh>
    <phoneticPr fontId="33"/>
  </si>
  <si>
    <t>手動降下装置による連動の状況</t>
    <rPh sb="9" eb="11">
      <t>レンドウ</t>
    </rPh>
    <rPh sb="12" eb="14">
      <t>ジョウキョウ</t>
    </rPh>
    <phoneticPr fontId="33"/>
  </si>
  <si>
    <t>(5)</t>
    <phoneticPr fontId="33"/>
  </si>
  <si>
    <t>排煙機銘板表示</t>
    <rPh sb="0" eb="2">
      <t>ハイエン</t>
    </rPh>
    <rPh sb="2" eb="3">
      <t>キ</t>
    </rPh>
    <rPh sb="3" eb="4">
      <t>メイ</t>
    </rPh>
    <rPh sb="4" eb="5">
      <t>バン</t>
    </rPh>
    <rPh sb="5" eb="7">
      <t>ヒョウジ</t>
    </rPh>
    <phoneticPr fontId="33"/>
  </si>
  <si>
    <t>給排水不具合状況３－原因</t>
    <rPh sb="3" eb="6">
      <t>フグアイ</t>
    </rPh>
    <rPh sb="6" eb="8">
      <t>ジョウキョウ</t>
    </rPh>
    <rPh sb="10" eb="12">
      <t>ゲンイン</t>
    </rPh>
    <phoneticPr fontId="4"/>
  </si>
  <si>
    <t>給排水不具合状況３－改善年月</t>
    <rPh sb="3" eb="6">
      <t>フグアイ</t>
    </rPh>
    <rPh sb="6" eb="8">
      <t>ジョウキョウ</t>
    </rPh>
    <rPh sb="10" eb="12">
      <t>カイゼン</t>
    </rPh>
    <rPh sb="12" eb="14">
      <t>ネンゲツ</t>
    </rPh>
    <phoneticPr fontId="4"/>
  </si>
  <si>
    <t>検査による指摘の概要－指摘の内容－既存不適格□</t>
    <rPh sb="0" eb="2">
      <t>ケンサ</t>
    </rPh>
    <rPh sb="5" eb="7">
      <t>シテキ</t>
    </rPh>
    <rPh sb="8" eb="10">
      <t>ガイヨウ</t>
    </rPh>
    <rPh sb="11" eb="13">
      <t>シテキ</t>
    </rPh>
    <rPh sb="14" eb="16">
      <t>ナイヨウ</t>
    </rPh>
    <rPh sb="17" eb="19">
      <t>キゾン</t>
    </rPh>
    <rPh sb="19" eb="22">
      <t>フテキカク</t>
    </rPh>
    <phoneticPr fontId="4"/>
  </si>
  <si>
    <t>予備電源</t>
    <rPh sb="0" eb="2">
      <t>ヨビ</t>
    </rPh>
    <rPh sb="2" eb="4">
      <t>デンゲン</t>
    </rPh>
    <phoneticPr fontId="33"/>
  </si>
  <si>
    <t>検査による指摘の概要－指摘の内容－指摘なし□</t>
    <rPh sb="0" eb="2">
      <t>ケンサ</t>
    </rPh>
    <rPh sb="5" eb="7">
      <t>シテキ</t>
    </rPh>
    <rPh sb="8" eb="10">
      <t>ガイヨウ</t>
    </rPh>
    <rPh sb="11" eb="13">
      <t>シテキ</t>
    </rPh>
    <rPh sb="14" eb="16">
      <t>ナイヨウ</t>
    </rPh>
    <rPh sb="17" eb="19">
      <t>シテキ</t>
    </rPh>
    <phoneticPr fontId="4"/>
  </si>
  <si>
    <r>
      <t>　</t>
    </r>
    <r>
      <rPr>
        <sz val="8"/>
        <color auto="1"/>
        <rFont val="ＭＳ 明朝"/>
      </rPr>
      <t>検査対象建築物に換気設備がない場合は、この様式は</t>
    </r>
    <r>
      <rPr>
        <sz val="8"/>
        <color indexed="10"/>
        <rFont val="ＭＳ 明朝"/>
      </rPr>
      <t>記入不要です</t>
    </r>
    <r>
      <rPr>
        <sz val="8"/>
        <color auto="1"/>
        <rFont val="ＭＳ 明朝"/>
      </rPr>
      <t>。</t>
    </r>
    <rPh sb="1" eb="3">
      <t>ケンサ</t>
    </rPh>
    <rPh sb="3" eb="5">
      <t>タイショウ</t>
    </rPh>
    <rPh sb="5" eb="8">
      <t>ケンチクブツ</t>
    </rPh>
    <rPh sb="9" eb="11">
      <t>カンキ</t>
    </rPh>
    <rPh sb="11" eb="13">
      <t>セツビ</t>
    </rPh>
    <rPh sb="16" eb="18">
      <t>バアイ</t>
    </rPh>
    <rPh sb="22" eb="24">
      <t>ヨウシキ</t>
    </rPh>
    <rPh sb="25" eb="27">
      <t>キニュウ</t>
    </rPh>
    <rPh sb="27" eb="29">
      <t>フヨウ</t>
    </rPh>
    <phoneticPr fontId="33"/>
  </si>
  <si>
    <t>検査による指摘の概要－改善予定の有無－有□</t>
    <rPh sb="0" eb="2">
      <t>ケンサ</t>
    </rPh>
    <rPh sb="5" eb="7">
      <t>シテキ</t>
    </rPh>
    <rPh sb="8" eb="10">
      <t>ガイヨウ</t>
    </rPh>
    <rPh sb="11" eb="13">
      <t>カイゼン</t>
    </rPh>
    <rPh sb="13" eb="15">
      <t>ヨテイ</t>
    </rPh>
    <rPh sb="16" eb="18">
      <t>ウム</t>
    </rPh>
    <rPh sb="19" eb="20">
      <t>アリ</t>
    </rPh>
    <phoneticPr fontId="4"/>
  </si>
  <si>
    <t>検査による指摘の概要－改善予定の有無－無□</t>
    <rPh sb="0" eb="2">
      <t>ケンサ</t>
    </rPh>
    <rPh sb="5" eb="7">
      <t>シテキ</t>
    </rPh>
    <rPh sb="8" eb="10">
      <t>ガイヨウ</t>
    </rPh>
    <rPh sb="11" eb="13">
      <t>カイゼン</t>
    </rPh>
    <rPh sb="13" eb="15">
      <t>ヨテイ</t>
    </rPh>
    <rPh sb="16" eb="18">
      <t>ウム</t>
    </rPh>
    <rPh sb="19" eb="20">
      <t>ナ</t>
    </rPh>
    <phoneticPr fontId="4"/>
  </si>
  <si>
    <t>検査対象－換気□</t>
  </si>
  <si>
    <t>検査対象－非常用照明□</t>
  </si>
  <si>
    <t>空気調和設備の性能</t>
    <rPh sb="7" eb="9">
      <t>セイノウ</t>
    </rPh>
    <phoneticPr fontId="33"/>
  </si>
  <si>
    <t>確認済証交付者－指定確認検査機関名称</t>
    <rPh sb="8" eb="10">
      <t>シテイ</t>
    </rPh>
    <rPh sb="10" eb="12">
      <t>カクニン</t>
    </rPh>
    <rPh sb="12" eb="14">
      <t>ケンサ</t>
    </rPh>
    <rPh sb="14" eb="16">
      <t>キカン</t>
    </rPh>
    <phoneticPr fontId="4"/>
  </si>
  <si>
    <t>前回の検査－実施□</t>
    <rPh sb="6" eb="8">
      <t>ジッシ</t>
    </rPh>
    <phoneticPr fontId="4"/>
  </si>
  <si>
    <t>排煙風道と可燃物、電線等との離隔距離及び断熱の状況</t>
    <rPh sb="14" eb="16">
      <t>リカク</t>
    </rPh>
    <rPh sb="16" eb="18">
      <t>キョリ</t>
    </rPh>
    <rPh sb="18" eb="20">
      <t>オ</t>
    </rPh>
    <rPh sb="20" eb="22">
      <t>ダンネツ</t>
    </rPh>
    <rPh sb="23" eb="25">
      <t>ジョウキョウ</t>
    </rPh>
    <phoneticPr fontId="33"/>
  </si>
  <si>
    <t>前回の検査に関する書類の写し－有□</t>
    <rPh sb="6" eb="7">
      <t>カン</t>
    </rPh>
    <rPh sb="9" eb="11">
      <t>ショルイ</t>
    </rPh>
    <rPh sb="12" eb="13">
      <t>ウツ</t>
    </rPh>
    <rPh sb="15" eb="16">
      <t>アリ</t>
    </rPh>
    <phoneticPr fontId="4"/>
  </si>
  <si>
    <t>換気設備の概要－火気使用室－自然換気設備□</t>
    <rPh sb="5" eb="7">
      <t>ガイヨウ</t>
    </rPh>
    <rPh sb="8" eb="10">
      <t>カキ</t>
    </rPh>
    <rPh sb="10" eb="12">
      <t>シヨウ</t>
    </rPh>
    <rPh sb="12" eb="13">
      <t>シツ</t>
    </rPh>
    <rPh sb="14" eb="16">
      <t>シゼン</t>
    </rPh>
    <rPh sb="16" eb="18">
      <t>カンキ</t>
    </rPh>
    <rPh sb="18" eb="20">
      <t>セツビ</t>
    </rPh>
    <phoneticPr fontId="4"/>
  </si>
  <si>
    <t>換気設備の概要－無窓居室－機械換気設備□</t>
    <rPh sb="5" eb="7">
      <t>ガイヨウ</t>
    </rPh>
    <rPh sb="8" eb="10">
      <t>ムソウ</t>
    </rPh>
    <rPh sb="10" eb="12">
      <t>キョシツ</t>
    </rPh>
    <rPh sb="13" eb="15">
      <t>キカイ</t>
    </rPh>
    <rPh sb="15" eb="17">
      <t>カンキ</t>
    </rPh>
    <rPh sb="17" eb="19">
      <t>セツビ</t>
    </rPh>
    <phoneticPr fontId="4"/>
  </si>
  <si>
    <t>換気設備の概要－無窓居室－無□</t>
    <rPh sb="5" eb="7">
      <t>ガイヨウ</t>
    </rPh>
    <rPh sb="8" eb="10">
      <t>ムソウ</t>
    </rPh>
    <rPh sb="10" eb="12">
      <t>キョシツ</t>
    </rPh>
    <rPh sb="13" eb="14">
      <t>ム</t>
    </rPh>
    <phoneticPr fontId="4"/>
  </si>
  <si>
    <t>換気設備の概要－火気使用室－機械換気設備□</t>
    <rPh sb="5" eb="7">
      <t>ガイヨウ</t>
    </rPh>
    <rPh sb="8" eb="10">
      <t>カキ</t>
    </rPh>
    <rPh sb="10" eb="12">
      <t>シヨウ</t>
    </rPh>
    <rPh sb="12" eb="13">
      <t>シツ</t>
    </rPh>
    <rPh sb="14" eb="16">
      <t>キカイ</t>
    </rPh>
    <rPh sb="16" eb="18">
      <t>カンキ</t>
    </rPh>
    <rPh sb="18" eb="20">
      <t>セツビ</t>
    </rPh>
    <phoneticPr fontId="4"/>
  </si>
  <si>
    <t>給排水の概要－排水設備－排水槽－雨水湧水槽□</t>
    <rPh sb="7" eb="9">
      <t>ハイスイ</t>
    </rPh>
    <rPh sb="9" eb="11">
      <t>セツビ</t>
    </rPh>
    <rPh sb="16" eb="18">
      <t>ウスイ</t>
    </rPh>
    <rPh sb="18" eb="20">
      <t>ユウスイ</t>
    </rPh>
    <rPh sb="20" eb="21">
      <t>ソウ</t>
    </rPh>
    <phoneticPr fontId="4"/>
  </si>
  <si>
    <t>換気設備の概要－火気使用室－無□</t>
    <rPh sb="5" eb="7">
      <t>ガイヨウ</t>
    </rPh>
    <rPh sb="8" eb="10">
      <t>カキ</t>
    </rPh>
    <rPh sb="10" eb="12">
      <t>シヨウ</t>
    </rPh>
    <rPh sb="12" eb="13">
      <t>シツ</t>
    </rPh>
    <rPh sb="14" eb="15">
      <t>ム</t>
    </rPh>
    <phoneticPr fontId="4"/>
  </si>
  <si>
    <t>換気設備の概要－居室等－自然換気設備□</t>
    <rPh sb="5" eb="7">
      <t>ガイヨウ</t>
    </rPh>
    <rPh sb="8" eb="10">
      <t>キョシツ</t>
    </rPh>
    <rPh sb="10" eb="11">
      <t>トウ</t>
    </rPh>
    <rPh sb="12" eb="14">
      <t>シゼン</t>
    </rPh>
    <rPh sb="14" eb="16">
      <t>カンキ</t>
    </rPh>
    <rPh sb="16" eb="18">
      <t>セツビ</t>
    </rPh>
    <phoneticPr fontId="4"/>
  </si>
  <si>
    <t xml:space="preserve">     ①Ｖ＝2.7√Ｈ　②Ｖ＝3.3√Ｈ　③Ｖ＝3.8√Ｈ</t>
    <phoneticPr fontId="33"/>
  </si>
  <si>
    <t>圧力調整装置の大きさ及び位置</t>
    <phoneticPr fontId="33"/>
  </si>
  <si>
    <t>換気設備の概要－居室等－中央管理方式□</t>
    <rPh sb="5" eb="7">
      <t>ガイヨウ</t>
    </rPh>
    <rPh sb="8" eb="10">
      <t>キョシツ</t>
    </rPh>
    <rPh sb="10" eb="11">
      <t>トウ</t>
    </rPh>
    <rPh sb="12" eb="14">
      <t>チュウオウ</t>
    </rPh>
    <rPh sb="14" eb="16">
      <t>カンリ</t>
    </rPh>
    <rPh sb="16" eb="18">
      <t>ホウシキ</t>
    </rPh>
    <phoneticPr fontId="4"/>
  </si>
  <si>
    <t>換気設備の概要－居室等－無□</t>
    <rPh sb="5" eb="7">
      <t>ガイヨウ</t>
    </rPh>
    <rPh sb="8" eb="10">
      <t>キョシツ</t>
    </rPh>
    <rPh sb="10" eb="11">
      <t>トウ</t>
    </rPh>
    <rPh sb="12" eb="13">
      <t>ム</t>
    </rPh>
    <phoneticPr fontId="4"/>
  </si>
  <si>
    <t>換気設備の概要－防火ダンパーの有無－無□</t>
    <rPh sb="5" eb="7">
      <t>ガイヨウ</t>
    </rPh>
    <rPh sb="8" eb="10">
      <t>ボウカ</t>
    </rPh>
    <rPh sb="15" eb="17">
      <t>ウム</t>
    </rPh>
    <rPh sb="18" eb="19">
      <t>ム</t>
    </rPh>
    <phoneticPr fontId="4"/>
  </si>
  <si>
    <t>換気設備の検査の状況－指摘の内容－要是正□</t>
    <rPh sb="5" eb="7">
      <t>ケンサ</t>
    </rPh>
    <rPh sb="8" eb="10">
      <t>ジョウキョウ</t>
    </rPh>
    <rPh sb="11" eb="13">
      <t>シテキ</t>
    </rPh>
    <rPh sb="14" eb="16">
      <t>ナイヨウ</t>
    </rPh>
    <rPh sb="17" eb="18">
      <t>ヨウ</t>
    </rPh>
    <rPh sb="18" eb="20">
      <t>ゼセイ</t>
    </rPh>
    <phoneticPr fontId="4"/>
  </si>
  <si>
    <t>換気設備の検査の状況－指摘の内容－指摘なし□</t>
    <rPh sb="5" eb="7">
      <t>ケンサ</t>
    </rPh>
    <rPh sb="8" eb="10">
      <t>ジョウキョウ</t>
    </rPh>
    <rPh sb="11" eb="13">
      <t>シテキ</t>
    </rPh>
    <rPh sb="14" eb="16">
      <t>ナイヨウ</t>
    </rPh>
    <rPh sb="17" eb="19">
      <t>シテキ</t>
    </rPh>
    <phoneticPr fontId="4"/>
  </si>
  <si>
    <t>(18)</t>
    <phoneticPr fontId="33"/>
  </si>
  <si>
    <t>換気設備の不具合の発生状況－不具合記録－無□</t>
    <rPh sb="5" eb="8">
      <t>フグアイ</t>
    </rPh>
    <rPh sb="9" eb="11">
      <t>ハッセイ</t>
    </rPh>
    <rPh sb="11" eb="13">
      <t>ジョウキョウ</t>
    </rPh>
    <rPh sb="14" eb="17">
      <t>フグアイ</t>
    </rPh>
    <rPh sb="17" eb="19">
      <t>キロク</t>
    </rPh>
    <rPh sb="20" eb="21">
      <t>ナ</t>
    </rPh>
    <phoneticPr fontId="4"/>
  </si>
  <si>
    <t>(33)</t>
    <phoneticPr fontId="33"/>
  </si>
  <si>
    <t>換気設備の不具合の発生状況－改善の状況－実施済□</t>
    <rPh sb="5" eb="8">
      <t>フグアイ</t>
    </rPh>
    <rPh sb="9" eb="11">
      <t>ハッセイ</t>
    </rPh>
    <rPh sb="11" eb="13">
      <t>ジョウキョウ</t>
    </rPh>
    <rPh sb="14" eb="16">
      <t>カイゼン</t>
    </rPh>
    <rPh sb="17" eb="19">
      <t>ジョウキョウ</t>
    </rPh>
    <rPh sb="20" eb="22">
      <t>ジッシ</t>
    </rPh>
    <rPh sb="22" eb="23">
      <t>スミ</t>
    </rPh>
    <phoneticPr fontId="4"/>
  </si>
  <si>
    <t>排煙設備の概要－避難安全検証法－階避難□</t>
    <rPh sb="16" eb="17">
      <t>カイ</t>
    </rPh>
    <phoneticPr fontId="4"/>
  </si>
  <si>
    <t>機械排煙設備の排煙口の性能</t>
    <phoneticPr fontId="33"/>
  </si>
  <si>
    <t>排煙設備の概要－避難安全検証法－全館避難□</t>
  </si>
  <si>
    <t>発熱量(kW）</t>
    <rPh sb="0" eb="3">
      <t>ハツネツリョウ</t>
    </rPh>
    <phoneticPr fontId="33"/>
  </si>
  <si>
    <t>排煙設備の概要－避難安全検証法－その他□</t>
    <rPh sb="18" eb="19">
      <t>タ</t>
    </rPh>
    <phoneticPr fontId="4"/>
  </si>
  <si>
    <t>排煙設備の概要－特避付室－吸引式□</t>
    <rPh sb="13" eb="15">
      <t>キュウイン</t>
    </rPh>
    <rPh sb="15" eb="16">
      <t>シキ</t>
    </rPh>
    <phoneticPr fontId="4"/>
  </si>
  <si>
    <t>給排水の概要－排水設備－排水槽－合併槽□</t>
    <rPh sb="7" eb="9">
      <t>ハイスイ</t>
    </rPh>
    <rPh sb="9" eb="11">
      <t>セツビ</t>
    </rPh>
    <rPh sb="16" eb="18">
      <t>ガッペイ</t>
    </rPh>
    <rPh sb="18" eb="19">
      <t>ソウ</t>
    </rPh>
    <phoneticPr fontId="4"/>
  </si>
  <si>
    <t>排煙設備の概要－特避付室－給気式□</t>
    <rPh sb="13" eb="15">
      <t>キュウキ</t>
    </rPh>
    <rPh sb="15" eb="16">
      <t>シキ</t>
    </rPh>
    <phoneticPr fontId="4"/>
  </si>
  <si>
    <t>排煙設備の概要－非常EVロビー－給気式□</t>
    <rPh sb="16" eb="18">
      <t>キュウキ</t>
    </rPh>
    <rPh sb="18" eb="19">
      <t>シキ</t>
    </rPh>
    <phoneticPr fontId="4"/>
  </si>
  <si>
    <t>冷却塔と建築物の他の部分との離隔距離</t>
    <phoneticPr fontId="33"/>
  </si>
  <si>
    <t>排煙設備の概要－非常EVロビー－無□</t>
    <rPh sb="16" eb="17">
      <t>ム</t>
    </rPh>
    <phoneticPr fontId="4"/>
  </si>
  <si>
    <t>排気筒、排気フード及び煙突の材質</t>
    <rPh sb="9" eb="11">
      <t>オ</t>
    </rPh>
    <rPh sb="14" eb="15">
      <t>ザイ</t>
    </rPh>
    <rPh sb="15" eb="16">
      <t>シツ</t>
    </rPh>
    <phoneticPr fontId="33"/>
  </si>
  <si>
    <t>空気調和設備及び配管の劣化及び損傷の状況</t>
    <rPh sb="0" eb="2">
      <t>クウキ</t>
    </rPh>
    <rPh sb="2" eb="4">
      <t>チョウワ</t>
    </rPh>
    <rPh sb="4" eb="6">
      <t>セツビ</t>
    </rPh>
    <rPh sb="6" eb="8">
      <t>オ</t>
    </rPh>
    <rPh sb="8" eb="10">
      <t>ハイカン</t>
    </rPh>
    <rPh sb="11" eb="13">
      <t>レッカ</t>
    </rPh>
    <rPh sb="13" eb="14">
      <t>オヨ</t>
    </rPh>
    <rPh sb="15" eb="17">
      <t>ソンショウ</t>
    </rPh>
    <rPh sb="18" eb="20">
      <t>ジョウキョウ</t>
    </rPh>
    <phoneticPr fontId="33"/>
  </si>
  <si>
    <t>排煙設備の概要－非常EVロビー付室－吸引式□</t>
    <rPh sb="8" eb="10">
      <t>ヒジョウ</t>
    </rPh>
    <rPh sb="15" eb="16">
      <t>ヅケ</t>
    </rPh>
    <rPh sb="16" eb="17">
      <t>シツ</t>
    </rPh>
    <rPh sb="18" eb="20">
      <t>キュウイン</t>
    </rPh>
    <rPh sb="20" eb="21">
      <t>シキ</t>
    </rPh>
    <phoneticPr fontId="4"/>
  </si>
  <si>
    <t>排煙設備の概要－非常EVロビー付室－加圧式□</t>
    <rPh sb="18" eb="20">
      <t>カアツ</t>
    </rPh>
    <rPh sb="20" eb="21">
      <t>シキ</t>
    </rPh>
    <phoneticPr fontId="4"/>
  </si>
  <si>
    <t>給排水の概要－圧力タンク－無□</t>
    <rPh sb="13" eb="14">
      <t>ナ</t>
    </rPh>
    <phoneticPr fontId="4"/>
  </si>
  <si>
    <t>(31)</t>
  </si>
  <si>
    <t>排煙設備の検査の状況－指摘の内容－既存不適格□</t>
    <rPh sb="5" eb="7">
      <t>ケンサ</t>
    </rPh>
    <rPh sb="8" eb="10">
      <t>ジョウキョウ</t>
    </rPh>
    <rPh sb="11" eb="13">
      <t>シテキ</t>
    </rPh>
    <rPh sb="14" eb="16">
      <t>ナイヨウ</t>
    </rPh>
    <rPh sb="17" eb="19">
      <t>キゾン</t>
    </rPh>
    <rPh sb="19" eb="22">
      <t>フテキカク</t>
    </rPh>
    <phoneticPr fontId="4"/>
  </si>
  <si>
    <t>排煙設備の検査の状況－指摘の内容－指摘なし□</t>
    <rPh sb="5" eb="7">
      <t>ケンサ</t>
    </rPh>
    <rPh sb="8" eb="10">
      <t>ジョウキョウ</t>
    </rPh>
    <rPh sb="11" eb="13">
      <t>シテキ</t>
    </rPh>
    <rPh sb="14" eb="16">
      <t>ナイヨウ</t>
    </rPh>
    <rPh sb="17" eb="19">
      <t>シテキ</t>
    </rPh>
    <phoneticPr fontId="4"/>
  </si>
  <si>
    <t>排煙設備の検査の状況－改善予定の有無－有□</t>
    <rPh sb="5" eb="7">
      <t>ケンサ</t>
    </rPh>
    <rPh sb="8" eb="10">
      <t>ジョウキョウ</t>
    </rPh>
    <rPh sb="11" eb="13">
      <t>カイゼン</t>
    </rPh>
    <rPh sb="13" eb="15">
      <t>ヨテイ</t>
    </rPh>
    <rPh sb="16" eb="18">
      <t>ウム</t>
    </rPh>
    <phoneticPr fontId="4"/>
  </si>
  <si>
    <t>排煙設備の検査の状況－改善予定の有無－無□</t>
    <rPh sb="11" eb="13">
      <t>カイゼン</t>
    </rPh>
    <rPh sb="13" eb="15">
      <t>ヨテイ</t>
    </rPh>
    <rPh sb="16" eb="18">
      <t>ウム</t>
    </rPh>
    <rPh sb="19" eb="20">
      <t>ナ</t>
    </rPh>
    <phoneticPr fontId="4"/>
  </si>
  <si>
    <t>(15)</t>
  </si>
  <si>
    <t>排煙設備の不具合の発生状況－不具合－有□</t>
    <rPh sb="5" eb="8">
      <t>フグアイ</t>
    </rPh>
    <rPh sb="9" eb="11">
      <t>ハッセイ</t>
    </rPh>
    <rPh sb="11" eb="13">
      <t>ジョウキョウ</t>
    </rPh>
    <rPh sb="14" eb="17">
      <t>フグアイ</t>
    </rPh>
    <phoneticPr fontId="4"/>
  </si>
  <si>
    <t>排煙設備の不具合の発生状況－改善の状況－実施済□</t>
    <rPh sb="5" eb="8">
      <t>フグアイ</t>
    </rPh>
    <rPh sb="9" eb="11">
      <t>ハッセイ</t>
    </rPh>
    <rPh sb="11" eb="13">
      <t>ジョウキョウ</t>
    </rPh>
    <rPh sb="14" eb="16">
      <t>カイゼン</t>
    </rPh>
    <rPh sb="17" eb="19">
      <t>ジョウキョウ</t>
    </rPh>
    <rPh sb="20" eb="22">
      <t>ジッシ</t>
    </rPh>
    <rPh sb="22" eb="23">
      <t>スミ</t>
    </rPh>
    <phoneticPr fontId="4"/>
  </si>
  <si>
    <t>(22)</t>
    <phoneticPr fontId="33"/>
  </si>
  <si>
    <t>排煙設備の不具合の発生状況－不具合－無□</t>
    <rPh sb="5" eb="8">
      <t>フグアイ</t>
    </rPh>
    <rPh sb="9" eb="11">
      <t>ハッセイ</t>
    </rPh>
    <rPh sb="11" eb="13">
      <t>ジョウキョウ</t>
    </rPh>
    <rPh sb="14" eb="17">
      <t>フグアイ</t>
    </rPh>
    <rPh sb="18" eb="19">
      <t>ナ</t>
    </rPh>
    <phoneticPr fontId="4"/>
  </si>
  <si>
    <t>排煙設備の不具合の発生状況－不具合記録－無□</t>
    <rPh sb="5" eb="8">
      <t>フグアイ</t>
    </rPh>
    <rPh sb="9" eb="11">
      <t>ハッセイ</t>
    </rPh>
    <rPh sb="11" eb="13">
      <t>ジョウキョウ</t>
    </rPh>
    <rPh sb="14" eb="17">
      <t>フグアイ</t>
    </rPh>
    <rPh sb="17" eb="19">
      <t>キロク</t>
    </rPh>
    <rPh sb="20" eb="21">
      <t>ナ</t>
    </rPh>
    <phoneticPr fontId="4"/>
  </si>
  <si>
    <t>(45)</t>
    <phoneticPr fontId="33"/>
  </si>
  <si>
    <t>排煙設備の不具合の発生状況－改善の状況－改善予定あり□</t>
    <rPh sb="5" eb="8">
      <t>フグアイ</t>
    </rPh>
    <rPh sb="9" eb="11">
      <t>ハッセイ</t>
    </rPh>
    <rPh sb="11" eb="13">
      <t>ジョウキョウ</t>
    </rPh>
    <rPh sb="14" eb="16">
      <t>カイゼン</t>
    </rPh>
    <rPh sb="17" eb="19">
      <t>ジョウキョウ</t>
    </rPh>
    <rPh sb="20" eb="22">
      <t>カイゼン</t>
    </rPh>
    <rPh sb="22" eb="24">
      <t>ヨテイ</t>
    </rPh>
    <phoneticPr fontId="4"/>
  </si>
  <si>
    <t>排煙設備の不具合の発生状況－改善の状況－改善予定なし□</t>
    <rPh sb="5" eb="8">
      <t>フグアイ</t>
    </rPh>
    <rPh sb="9" eb="11">
      <t>ハッセイ</t>
    </rPh>
    <rPh sb="11" eb="13">
      <t>ジョウキョウ</t>
    </rPh>
    <rPh sb="14" eb="16">
      <t>カイゼン</t>
    </rPh>
    <rPh sb="17" eb="19">
      <t>ジョウキョウ</t>
    </rPh>
    <rPh sb="20" eb="22">
      <t>カイゼン</t>
    </rPh>
    <rPh sb="22" eb="24">
      <t>ヨテイ</t>
    </rPh>
    <phoneticPr fontId="4"/>
  </si>
  <si>
    <t>非常用照明の概要－照明器具－蛍光灯□</t>
  </si>
  <si>
    <t>照明の妨げとなる物品の放置の状況</t>
    <phoneticPr fontId="33"/>
  </si>
  <si>
    <t>備考－コメント３</t>
    <rPh sb="0" eb="2">
      <t>ビコウ</t>
    </rPh>
    <phoneticPr fontId="4"/>
  </si>
  <si>
    <t>非常用照明の概要－照明器具－その他□</t>
  </si>
  <si>
    <t>　「検査結果」欄は、別表第一（ろ）欄に掲げる各検査事項ごとに記入してください。</t>
    <rPh sb="2" eb="4">
      <t>ケンサ</t>
    </rPh>
    <rPh sb="4" eb="6">
      <t>ケッカ</t>
    </rPh>
    <rPh sb="12" eb="13">
      <t>ダイ</t>
    </rPh>
    <rPh sb="13" eb="14">
      <t>イチ</t>
    </rPh>
    <rPh sb="23" eb="25">
      <t>ケンサ</t>
    </rPh>
    <rPh sb="25" eb="27">
      <t>ジコウ</t>
    </rPh>
    <phoneticPr fontId="33"/>
  </si>
  <si>
    <t>非常用照明の概要－照明器具－白熱灯－灯数</t>
    <rPh sb="3" eb="5">
      <t>ショウメイ</t>
    </rPh>
    <rPh sb="6" eb="8">
      <t>ガイヨウ</t>
    </rPh>
    <rPh sb="18" eb="20">
      <t>トウスウ</t>
    </rPh>
    <phoneticPr fontId="4"/>
  </si>
  <si>
    <t>非常用照明の概要－照明器具－蛍光灯－灯数</t>
  </si>
  <si>
    <t>非常用照明の概要－照明器具－LEDランプ－灯数</t>
  </si>
  <si>
    <t>非常用照明の概要－予備電源－内蔵蓄電池－居室灯数</t>
    <rPh sb="9" eb="11">
      <t>ヨビ</t>
    </rPh>
    <rPh sb="11" eb="13">
      <t>デンゲン</t>
    </rPh>
    <rPh sb="14" eb="16">
      <t>ナイゾウ</t>
    </rPh>
    <rPh sb="20" eb="22">
      <t>キョシツ</t>
    </rPh>
    <rPh sb="22" eb="24">
      <t>トウスウ</t>
    </rPh>
    <phoneticPr fontId="4"/>
  </si>
  <si>
    <t>非常用照明の概要－予備電源－内蔵蓄電池－廊下灯数</t>
    <rPh sb="9" eb="11">
      <t>ヨビ</t>
    </rPh>
    <rPh sb="11" eb="13">
      <t>デンゲン</t>
    </rPh>
    <rPh sb="14" eb="16">
      <t>ナイゾウ</t>
    </rPh>
    <rPh sb="20" eb="22">
      <t>ロウカ</t>
    </rPh>
    <phoneticPr fontId="4"/>
  </si>
  <si>
    <t>自然換気設備　　　　　　　　　　　　　　　　　　　　　</t>
    <rPh sb="0" eb="2">
      <t>シゼン</t>
    </rPh>
    <phoneticPr fontId="33"/>
  </si>
  <si>
    <t>非常用照明の概要－予備電源－別置蓄電池－居室灯数</t>
    <rPh sb="9" eb="11">
      <t>ヨビ</t>
    </rPh>
    <rPh sb="11" eb="13">
      <t>デンゲン</t>
    </rPh>
    <rPh sb="20" eb="22">
      <t>キョシツ</t>
    </rPh>
    <rPh sb="22" eb="24">
      <t>トウスウ</t>
    </rPh>
    <phoneticPr fontId="4"/>
  </si>
  <si>
    <t>非常用照明の概要－予備電源－別置蓄電池－廊下灯数</t>
    <rPh sb="9" eb="11">
      <t>ヨビ</t>
    </rPh>
    <rPh sb="11" eb="13">
      <t>デンゲン</t>
    </rPh>
    <rPh sb="20" eb="22">
      <t>ロウカ</t>
    </rPh>
    <phoneticPr fontId="4"/>
  </si>
  <si>
    <t>非常用照明の概要－予備電源－別置蓄電池－階段灯数</t>
    <rPh sb="9" eb="11">
      <t>ヨビ</t>
    </rPh>
    <rPh sb="11" eb="13">
      <t>デンゲン</t>
    </rPh>
    <rPh sb="20" eb="22">
      <t>カイダン</t>
    </rPh>
    <phoneticPr fontId="4"/>
  </si>
  <si>
    <t>非常用照明の概要－予備電源－併用－居室灯数</t>
    <rPh sb="9" eb="11">
      <t>ヨビ</t>
    </rPh>
    <rPh sb="11" eb="13">
      <t>デンゲン</t>
    </rPh>
    <rPh sb="17" eb="19">
      <t>キョシツ</t>
    </rPh>
    <rPh sb="19" eb="21">
      <t>トウスウ</t>
    </rPh>
    <phoneticPr fontId="4"/>
  </si>
  <si>
    <t>非常用照明の概要－予備電源－併用－階段灯数</t>
    <rPh sb="9" eb="11">
      <t>ヨビ</t>
    </rPh>
    <rPh sb="11" eb="13">
      <t>デンゲン</t>
    </rPh>
    <rPh sb="17" eb="19">
      <t>カイダン</t>
    </rPh>
    <phoneticPr fontId="4"/>
  </si>
  <si>
    <t>非常用照明の概要－予備電源－内蔵蓄電池□</t>
    <rPh sb="9" eb="11">
      <t>ヨビ</t>
    </rPh>
    <rPh sb="11" eb="13">
      <t>デンゲン</t>
    </rPh>
    <rPh sb="14" eb="16">
      <t>ナイゾウ</t>
    </rPh>
    <phoneticPr fontId="4"/>
  </si>
  <si>
    <t>非常用照明の概要－予備電源－別置蓄電池□</t>
    <rPh sb="9" eb="11">
      <t>ヨビ</t>
    </rPh>
    <rPh sb="11" eb="13">
      <t>デンゲン</t>
    </rPh>
    <rPh sb="14" eb="16">
      <t>ベッチ</t>
    </rPh>
    <rPh sb="16" eb="19">
      <t>チクデンチ</t>
    </rPh>
    <phoneticPr fontId="4"/>
  </si>
  <si>
    <t>非常用照明の概要－予備電源－その他□</t>
  </si>
  <si>
    <t>非常用照明の検査の状況－改善予定の有無－有□</t>
    <rPh sb="6" eb="8">
      <t>ケンサ</t>
    </rPh>
    <rPh sb="9" eb="11">
      <t>ジョウキョウ</t>
    </rPh>
    <rPh sb="12" eb="14">
      <t>カイゼン</t>
    </rPh>
    <rPh sb="14" eb="16">
      <t>ヨテイ</t>
    </rPh>
    <rPh sb="17" eb="19">
      <t>ウム</t>
    </rPh>
    <phoneticPr fontId="4"/>
  </si>
  <si>
    <t>非常用照明の不具合の発生状況－不具合－有□</t>
    <rPh sb="6" eb="9">
      <t>フグアイ</t>
    </rPh>
    <rPh sb="10" eb="12">
      <t>ハッセイ</t>
    </rPh>
    <rPh sb="12" eb="14">
      <t>ジョウキョウ</t>
    </rPh>
    <rPh sb="15" eb="18">
      <t>フグアイ</t>
    </rPh>
    <phoneticPr fontId="4"/>
  </si>
  <si>
    <t>非常用照明の不具合の発生状況－不具合－無□</t>
    <rPh sb="6" eb="9">
      <t>フグアイ</t>
    </rPh>
    <rPh sb="10" eb="12">
      <t>ハッセイ</t>
    </rPh>
    <rPh sb="12" eb="14">
      <t>ジョウキョウ</t>
    </rPh>
    <rPh sb="15" eb="18">
      <t>フグアイ</t>
    </rPh>
    <rPh sb="19" eb="20">
      <t>ナ</t>
    </rPh>
    <phoneticPr fontId="4"/>
  </si>
  <si>
    <t>非常用照明の不具合の発生状況－改善の状況－改善予定あり□</t>
    <rPh sb="6" eb="9">
      <t>フグアイ</t>
    </rPh>
    <rPh sb="10" eb="12">
      <t>ハッセイ</t>
    </rPh>
    <rPh sb="12" eb="14">
      <t>ジョウキョウ</t>
    </rPh>
    <rPh sb="15" eb="17">
      <t>カイゼン</t>
    </rPh>
    <rPh sb="18" eb="20">
      <t>ジョウキョウ</t>
    </rPh>
    <rPh sb="21" eb="23">
      <t>カイゼン</t>
    </rPh>
    <rPh sb="23" eb="25">
      <t>ヨテイ</t>
    </rPh>
    <phoneticPr fontId="4"/>
  </si>
  <si>
    <t>(11)</t>
  </si>
  <si>
    <t>排　  　　 　煙　　　   　口</t>
    <rPh sb="0" eb="1">
      <t>ハイ</t>
    </rPh>
    <rPh sb="8" eb="9">
      <t>ケムリ</t>
    </rPh>
    <rPh sb="16" eb="17">
      <t>クチ</t>
    </rPh>
    <phoneticPr fontId="33"/>
  </si>
  <si>
    <t>給排水の概要－排水設備－排水槽－雑排水槽□</t>
    <rPh sb="7" eb="9">
      <t>ハイスイ</t>
    </rPh>
    <rPh sb="9" eb="11">
      <t>セツビ</t>
    </rPh>
    <rPh sb="16" eb="19">
      <t>ザッパイスイ</t>
    </rPh>
    <rPh sb="19" eb="20">
      <t>ソウ</t>
    </rPh>
    <phoneticPr fontId="4"/>
  </si>
  <si>
    <t>給排水の概要－給湯方式－中央式□</t>
    <rPh sb="9" eb="11">
      <t>ホウシキ</t>
    </rPh>
    <rPh sb="12" eb="14">
      <t>チュウオウ</t>
    </rPh>
    <rPh sb="14" eb="15">
      <t>シキ</t>
    </rPh>
    <phoneticPr fontId="4"/>
  </si>
  <si>
    <t>給排水の概要－湯沸器－開放式□</t>
    <rPh sb="7" eb="9">
      <t>ユワカシ</t>
    </rPh>
    <rPh sb="9" eb="10">
      <t>キ</t>
    </rPh>
    <rPh sb="11" eb="13">
      <t>カイホウ</t>
    </rPh>
    <rPh sb="13" eb="14">
      <t>シキ</t>
    </rPh>
    <phoneticPr fontId="4"/>
  </si>
  <si>
    <r>
      <t>給</t>
    </r>
    <r>
      <rPr>
        <sz val="8"/>
        <color auto="1"/>
        <rFont val="ＭＳ 明朝"/>
      </rPr>
      <t>気機の</t>
    </r>
    <r>
      <rPr>
        <sz val="8"/>
        <color indexed="10"/>
        <rFont val="ＭＳ 明朝"/>
      </rPr>
      <t>外気取入口</t>
    </r>
    <r>
      <rPr>
        <sz val="8"/>
        <color auto="1"/>
        <rFont val="ＭＳ 明朝"/>
      </rPr>
      <t>及び排気機の排気口の取付けの状況</t>
    </r>
    <rPh sb="0" eb="2">
      <t>キュウキ</t>
    </rPh>
    <rPh sb="2" eb="3">
      <t>キ</t>
    </rPh>
    <rPh sb="4" eb="6">
      <t>ガイキ</t>
    </rPh>
    <rPh sb="6" eb="7">
      <t>ト</t>
    </rPh>
    <rPh sb="7" eb="8">
      <t>イ</t>
    </rPh>
    <rPh sb="8" eb="9">
      <t>グチ</t>
    </rPh>
    <rPh sb="9" eb="10">
      <t>オヨ</t>
    </rPh>
    <rPh sb="11" eb="13">
      <t>ハイキ</t>
    </rPh>
    <rPh sb="13" eb="14">
      <t>キ</t>
    </rPh>
    <rPh sb="15" eb="17">
      <t>ハイキ</t>
    </rPh>
    <rPh sb="17" eb="18">
      <t>グチ</t>
    </rPh>
    <rPh sb="19" eb="20">
      <t>ト</t>
    </rPh>
    <rPh sb="20" eb="21">
      <t>ツ</t>
    </rPh>
    <rPh sb="23" eb="25">
      <t>ジョウキョウ</t>
    </rPh>
    <phoneticPr fontId="33"/>
  </si>
  <si>
    <t>給排水の概要－湯沸器－半密閉式□</t>
    <rPh sb="7" eb="9">
      <t>ユワカシ</t>
    </rPh>
    <rPh sb="9" eb="10">
      <t>キ</t>
    </rPh>
    <rPh sb="11" eb="12">
      <t>ハン</t>
    </rPh>
    <rPh sb="12" eb="14">
      <t>ミッペイ</t>
    </rPh>
    <rPh sb="14" eb="15">
      <t>シキ</t>
    </rPh>
    <phoneticPr fontId="4"/>
  </si>
  <si>
    <t>給排水の概要－湯沸器－その他□</t>
    <rPh sb="7" eb="9">
      <t>ユワカシ</t>
    </rPh>
    <rPh sb="9" eb="10">
      <t>キ</t>
    </rPh>
    <rPh sb="13" eb="14">
      <t>タ</t>
    </rPh>
    <phoneticPr fontId="4"/>
  </si>
  <si>
    <t>(2)</t>
    <phoneticPr fontId="33"/>
  </si>
  <si>
    <t>給排水の検査の状況－指摘の内容－要是正□</t>
    <rPh sb="4" eb="6">
      <t>ケンサ</t>
    </rPh>
    <rPh sb="7" eb="9">
      <t>ジョウキョウ</t>
    </rPh>
    <rPh sb="10" eb="12">
      <t>シテキ</t>
    </rPh>
    <rPh sb="13" eb="15">
      <t>ナイヨウ</t>
    </rPh>
    <rPh sb="16" eb="17">
      <t>ヨウ</t>
    </rPh>
    <rPh sb="17" eb="19">
      <t>ゼセイ</t>
    </rPh>
    <phoneticPr fontId="4"/>
  </si>
  <si>
    <t>給排水の検査の状況－改善予定の有無－無□</t>
    <rPh sb="10" eb="12">
      <t>カイゼン</t>
    </rPh>
    <rPh sb="12" eb="14">
      <t>ヨテイ</t>
    </rPh>
    <rPh sb="15" eb="17">
      <t>ウム</t>
    </rPh>
    <rPh sb="18" eb="19">
      <t>ナ</t>
    </rPh>
    <phoneticPr fontId="4"/>
  </si>
  <si>
    <t>給排水の検査の状況－指摘の内容－既存不適格□</t>
    <rPh sb="4" eb="6">
      <t>ケンサ</t>
    </rPh>
    <rPh sb="7" eb="9">
      <t>ジョウキョウ</t>
    </rPh>
    <rPh sb="10" eb="12">
      <t>シテキ</t>
    </rPh>
    <rPh sb="13" eb="15">
      <t>ナイヨウ</t>
    </rPh>
    <rPh sb="16" eb="18">
      <t>キゾン</t>
    </rPh>
    <rPh sb="18" eb="21">
      <t>フテキカク</t>
    </rPh>
    <phoneticPr fontId="4"/>
  </si>
  <si>
    <t>給排水の検査の状況－指摘の内容－指摘なし□</t>
    <rPh sb="4" eb="6">
      <t>ケンサ</t>
    </rPh>
    <rPh sb="7" eb="9">
      <t>ジョウキョウ</t>
    </rPh>
    <rPh sb="10" eb="12">
      <t>シテキ</t>
    </rPh>
    <rPh sb="13" eb="15">
      <t>ナイヨウ</t>
    </rPh>
    <rPh sb="16" eb="18">
      <t>シテキ</t>
    </rPh>
    <phoneticPr fontId="4"/>
  </si>
  <si>
    <t>給排水の検査の状況－改善予定の有無－有□</t>
    <rPh sb="4" eb="6">
      <t>ケンサ</t>
    </rPh>
    <rPh sb="7" eb="9">
      <t>ジョウキョウ</t>
    </rPh>
    <rPh sb="10" eb="12">
      <t>カイゼン</t>
    </rPh>
    <rPh sb="12" eb="14">
      <t>ヨテイ</t>
    </rPh>
    <rPh sb="15" eb="17">
      <t>ウム</t>
    </rPh>
    <phoneticPr fontId="4"/>
  </si>
  <si>
    <t>給排水の不具合の発生状況－不具合－無□</t>
    <rPh sb="4" eb="7">
      <t>フグアイ</t>
    </rPh>
    <rPh sb="8" eb="10">
      <t>ハッセイ</t>
    </rPh>
    <rPh sb="10" eb="12">
      <t>ジョウキョウ</t>
    </rPh>
    <rPh sb="13" eb="16">
      <t>フグアイ</t>
    </rPh>
    <rPh sb="17" eb="18">
      <t>ナ</t>
    </rPh>
    <phoneticPr fontId="4"/>
  </si>
  <si>
    <t>給排水の不具合の発生状況－改善の状況－改善予定あり□</t>
    <rPh sb="4" eb="7">
      <t>フグアイ</t>
    </rPh>
    <rPh sb="8" eb="10">
      <t>ハッセイ</t>
    </rPh>
    <rPh sb="10" eb="12">
      <t>ジョウキョウ</t>
    </rPh>
    <rPh sb="13" eb="15">
      <t>カイゼン</t>
    </rPh>
    <rPh sb="16" eb="18">
      <t>ジョウキョウ</t>
    </rPh>
    <rPh sb="19" eb="21">
      <t>カイゼン</t>
    </rPh>
    <rPh sb="21" eb="23">
      <t>ヨテイ</t>
    </rPh>
    <phoneticPr fontId="4"/>
  </si>
  <si>
    <t>排煙設備の概要－居室等－吸引式□</t>
    <rPh sb="8" eb="10">
      <t>キョシツ</t>
    </rPh>
    <rPh sb="10" eb="11">
      <t>トウ</t>
    </rPh>
    <rPh sb="12" eb="14">
      <t>キュウイン</t>
    </rPh>
    <rPh sb="14" eb="15">
      <t>シキ</t>
    </rPh>
    <phoneticPr fontId="4"/>
  </si>
  <si>
    <t>排煙設備の概要－居室等－吸引式－区画数</t>
    <rPh sb="12" eb="14">
      <t>キュウイン</t>
    </rPh>
    <rPh sb="14" eb="15">
      <t>シキ</t>
    </rPh>
    <rPh sb="16" eb="18">
      <t>クカク</t>
    </rPh>
    <rPh sb="18" eb="19">
      <t>スウ</t>
    </rPh>
    <phoneticPr fontId="4"/>
  </si>
  <si>
    <r>
      <t>空</t>
    </r>
    <r>
      <rPr>
        <sz val="8"/>
        <color auto="1"/>
        <rFont val="ＭＳ 明朝"/>
      </rPr>
      <t>気逃し口の方式</t>
    </r>
    <r>
      <rPr>
        <vertAlign val="superscript"/>
        <sz val="8"/>
        <color auto="1"/>
        <rFont val="ＭＳ 明朝"/>
      </rPr>
      <t>*注1）</t>
    </r>
    <rPh sb="0" eb="2">
      <t>クウキ</t>
    </rPh>
    <rPh sb="2" eb="3">
      <t>ニガ</t>
    </rPh>
    <rPh sb="4" eb="5">
      <t>クチ</t>
    </rPh>
    <rPh sb="6" eb="8">
      <t>ホウシキ</t>
    </rPh>
    <phoneticPr fontId="33"/>
  </si>
  <si>
    <t>排煙設備の概要－居室等－給気式□</t>
    <rPh sb="12" eb="14">
      <t>キュウキ</t>
    </rPh>
    <rPh sb="14" eb="15">
      <t>シキ</t>
    </rPh>
    <phoneticPr fontId="4"/>
  </si>
  <si>
    <t>排煙設備の概要－居室等－給気式－区画数</t>
    <rPh sb="16" eb="18">
      <t>クカク</t>
    </rPh>
    <rPh sb="18" eb="19">
      <t>スウ</t>
    </rPh>
    <phoneticPr fontId="4"/>
  </si>
  <si>
    <t>排煙設備の概要－居室等－無□</t>
    <rPh sb="12" eb="13">
      <t>ム</t>
    </rPh>
    <phoneticPr fontId="4"/>
  </si>
  <si>
    <t>特別避難階段の階段室又は付室及び非常用エレベーターの昇降路又は乗降ロビーに設ける排煙口及び給気口</t>
    <phoneticPr fontId="33"/>
  </si>
  <si>
    <t>　　方法等認定、同法第68条の25第１項の規定による構造方法等の認定又は建築基準法の一部を改正する</t>
  </si>
  <si>
    <t>　　法律（平成10年法律第100号）による改正前の建築基準法第38条の規定による認定を受けている建築物</t>
  </si>
  <si>
    <t>受付－日</t>
    <rPh sb="3" eb="4">
      <t>ヒ</t>
    </rPh>
    <phoneticPr fontId="4"/>
  </si>
  <si>
    <t>(3)</t>
  </si>
  <si>
    <t>係員氏名</t>
    <rPh sb="0" eb="2">
      <t>カカリイン</t>
    </rPh>
    <rPh sb="2" eb="4">
      <t>シメイ</t>
    </rPh>
    <phoneticPr fontId="4"/>
  </si>
  <si>
    <t>　④　４欄の「ロ」は、指摘された事項のうち特に報告すべき事項があれば記入してください。</t>
  </si>
  <si>
    <t>　⑤　４欄の「ハ」は、第二面の６欄、10欄、14欄又は18欄のいずれかの「ハ」において改善予定として</t>
  </si>
  <si>
    <t>　⑥　４欄の「ニ」は、指摘された事項以外に特に報告すべき事項があれば記入してください。</t>
  </si>
  <si>
    <t>プルダウンリスト</t>
  </si>
  <si>
    <t>報告書－第三面－不具合を把握した年月</t>
    <rPh sb="0" eb="2">
      <t>ホウコク</t>
    </rPh>
    <rPh sb="2" eb="3">
      <t>ショ</t>
    </rPh>
    <rPh sb="4" eb="5">
      <t>ダイ</t>
    </rPh>
    <rPh sb="5" eb="7">
      <t>サンメン</t>
    </rPh>
    <rPh sb="8" eb="11">
      <t>フグアイ</t>
    </rPh>
    <rPh sb="12" eb="14">
      <t>ハアク</t>
    </rPh>
    <rPh sb="16" eb="18">
      <t>ネンゲツ</t>
    </rPh>
    <phoneticPr fontId="4"/>
  </si>
  <si>
    <t>防火ダンパーの温度ヒューズ</t>
    <phoneticPr fontId="33"/>
  </si>
  <si>
    <t>指摘の具体的内容等</t>
    <rPh sb="0" eb="2">
      <t>シテキ</t>
    </rPh>
    <rPh sb="8" eb="9">
      <t>トウ</t>
    </rPh>
    <phoneticPr fontId="33"/>
  </si>
  <si>
    <t>改善（予定）年月</t>
    <rPh sb="0" eb="2">
      <t>カイゼン</t>
    </rPh>
    <rPh sb="3" eb="5">
      <t>ヨテイ</t>
    </rPh>
    <rPh sb="6" eb="8">
      <t>ネンゲツ</t>
    </rPh>
    <phoneticPr fontId="4"/>
  </si>
  <si>
    <t>改善（予定）年月</t>
    <rPh sb="0" eb="2">
      <t>カイゼン</t>
    </rPh>
    <rPh sb="3" eb="5">
      <t>ヨテイ</t>
    </rPh>
    <rPh sb="6" eb="8">
      <t>ネンゲツ</t>
    </rPh>
    <phoneticPr fontId="33"/>
  </si>
  <si>
    <t>第三十六号の六様式（第六条、第六条の二の二関係）（Ａ４）</t>
    <rPh sb="0" eb="1">
      <t>ダイ</t>
    </rPh>
    <rPh sb="1" eb="2">
      <t>サン</t>
    </rPh>
    <rPh sb="2" eb="3">
      <t>ジュウ</t>
    </rPh>
    <rPh sb="3" eb="4">
      <t>ロク</t>
    </rPh>
    <rPh sb="4" eb="5">
      <t>ゴウ</t>
    </rPh>
    <rPh sb="6" eb="7">
      <t>ロク</t>
    </rPh>
    <rPh sb="7" eb="9">
      <t>ヨウシキ</t>
    </rPh>
    <rPh sb="10" eb="11">
      <t>ダイ</t>
    </rPh>
    <rPh sb="11" eb="12">
      <t>ロク</t>
    </rPh>
    <rPh sb="12" eb="13">
      <t>ジョウ</t>
    </rPh>
    <rPh sb="14" eb="15">
      <t>ダイ</t>
    </rPh>
    <rPh sb="15" eb="17">
      <t>ロクジョウ</t>
    </rPh>
    <rPh sb="18" eb="19">
      <t>ニ</t>
    </rPh>
    <rPh sb="20" eb="21">
      <t>ニ</t>
    </rPh>
    <rPh sb="21" eb="23">
      <t>カンケイ</t>
    </rPh>
    <phoneticPr fontId="4"/>
  </si>
  <si>
    <t>第三十六号の七様式（第六条、第六条の二の二、第六条の三、第十一条の三関係）（Ａ４）</t>
    <rPh sb="0" eb="1">
      <t>ダイ</t>
    </rPh>
    <rPh sb="1" eb="2">
      <t>サン</t>
    </rPh>
    <rPh sb="2" eb="3">
      <t>ジュウ</t>
    </rPh>
    <rPh sb="3" eb="4">
      <t>ロク</t>
    </rPh>
    <rPh sb="4" eb="5">
      <t>ゴウ</t>
    </rPh>
    <rPh sb="6" eb="7">
      <t>ナナ</t>
    </rPh>
    <rPh sb="7" eb="9">
      <t>ヨウシキ</t>
    </rPh>
    <rPh sb="10" eb="11">
      <t>ダイ</t>
    </rPh>
    <rPh sb="11" eb="12">
      <t>ロク</t>
    </rPh>
    <rPh sb="12" eb="13">
      <t>ジョウ</t>
    </rPh>
    <rPh sb="14" eb="15">
      <t>ダイ</t>
    </rPh>
    <rPh sb="15" eb="17">
      <t>ロクジョウ</t>
    </rPh>
    <rPh sb="18" eb="19">
      <t>ニ</t>
    </rPh>
    <rPh sb="20" eb="21">
      <t>ニ</t>
    </rPh>
    <rPh sb="22" eb="23">
      <t>ダイ</t>
    </rPh>
    <rPh sb="23" eb="24">
      <t>ロク</t>
    </rPh>
    <rPh sb="24" eb="25">
      <t>ジョウ</t>
    </rPh>
    <rPh sb="26" eb="27">
      <t>サン</t>
    </rPh>
    <rPh sb="28" eb="29">
      <t>ダイ</t>
    </rPh>
    <rPh sb="29" eb="30">
      <t>ジュウ</t>
    </rPh>
    <rPh sb="30" eb="31">
      <t>イチ</t>
    </rPh>
    <rPh sb="31" eb="32">
      <t>ジョウ</t>
    </rPh>
    <rPh sb="33" eb="34">
      <t>サン</t>
    </rPh>
    <rPh sb="34" eb="36">
      <t>カンケイ</t>
    </rPh>
    <phoneticPr fontId="4"/>
  </si>
  <si>
    <t>　⑲　９欄の「イ」は、建築基準法施行令第128条の６第３項に規定する区画避難安全検証法により区画避</t>
    <rPh sb="11" eb="13">
      <t>ケンチク</t>
    </rPh>
    <rPh sb="13" eb="16">
      <t>キジュンホウ</t>
    </rPh>
    <rPh sb="16" eb="19">
      <t>セコウレイ</t>
    </rPh>
    <rPh sb="19" eb="20">
      <t>ダイ</t>
    </rPh>
    <rPh sb="23" eb="24">
      <t>ジョウ</t>
    </rPh>
    <rPh sb="26" eb="27">
      <t>ダイ</t>
    </rPh>
    <rPh sb="28" eb="29">
      <t>コウ</t>
    </rPh>
    <rPh sb="30" eb="32">
      <t>キテイ</t>
    </rPh>
    <rPh sb="34" eb="36">
      <t>クカク</t>
    </rPh>
    <rPh sb="36" eb="38">
      <t>ヒナン</t>
    </rPh>
    <rPh sb="38" eb="40">
      <t>アンゼン</t>
    </rPh>
    <rPh sb="40" eb="43">
      <t>ケンショウホウ</t>
    </rPh>
    <rPh sb="46" eb="48">
      <t>クカク</t>
    </rPh>
    <rPh sb="48" eb="49">
      <t>ヒ</t>
    </rPh>
    <phoneticPr fontId="4"/>
  </si>
  <si>
    <t>　　検証法」のチェックボックスに、同令第129条の２第４項に規定する全館避難安全検証法により全館避</t>
    <rPh sb="17" eb="18">
      <t>ドウ</t>
    </rPh>
    <rPh sb="18" eb="19">
      <t>レイ</t>
    </rPh>
    <rPh sb="19" eb="20">
      <t>ダイ</t>
    </rPh>
    <rPh sb="23" eb="24">
      <t>ジョウ</t>
    </rPh>
    <rPh sb="26" eb="27">
      <t>ダイ</t>
    </rPh>
    <rPh sb="28" eb="29">
      <t>コウ</t>
    </rPh>
    <rPh sb="30" eb="32">
      <t>キテイ</t>
    </rPh>
    <rPh sb="34" eb="36">
      <t>ゼンカン</t>
    </rPh>
    <rPh sb="36" eb="38">
      <t>ヒナン</t>
    </rPh>
    <rPh sb="38" eb="40">
      <t>アンゼン</t>
    </rPh>
    <rPh sb="40" eb="43">
      <t>ケンショウホウ</t>
    </rPh>
    <phoneticPr fontId="4"/>
  </si>
  <si>
    <t>　　「レ」マークを入れ、「区画避難安全検証法」の場合は区画避難安全性能を検証した階を、「階避難</t>
    <rPh sb="9" eb="10">
      <t>イ</t>
    </rPh>
    <rPh sb="13" eb="15">
      <t>クカク</t>
    </rPh>
    <rPh sb="15" eb="17">
      <t>ヒナン</t>
    </rPh>
    <rPh sb="17" eb="19">
      <t>アンゼン</t>
    </rPh>
    <rPh sb="19" eb="22">
      <t>ケンショウホウ</t>
    </rPh>
    <rPh sb="24" eb="26">
      <t>バアイ</t>
    </rPh>
    <rPh sb="27" eb="29">
      <t>クカク</t>
    </rPh>
    <rPh sb="29" eb="31">
      <t>ヒナン</t>
    </rPh>
    <rPh sb="31" eb="33">
      <t>アンゼン</t>
    </rPh>
    <rPh sb="33" eb="35">
      <t>セイノウ</t>
    </rPh>
    <rPh sb="36" eb="38">
      <t>ケンショウ</t>
    </rPh>
    <rPh sb="40" eb="41">
      <t>カイ</t>
    </rPh>
    <phoneticPr fontId="4"/>
  </si>
  <si>
    <t>報告対象建築物－所在地（その他）</t>
    <rPh sb="0" eb="2">
      <t>ホウコク</t>
    </rPh>
    <rPh sb="2" eb="4">
      <t>タイショウ</t>
    </rPh>
    <rPh sb="14" eb="15">
      <t>タ</t>
    </rPh>
    <phoneticPr fontId="4"/>
  </si>
  <si>
    <r>
      <t>別</t>
    </r>
    <r>
      <rPr>
        <sz val="8"/>
        <color auto="1"/>
        <rFont val="ＭＳ ゴシック"/>
      </rPr>
      <t>記第一号</t>
    </r>
    <r>
      <rPr>
        <sz val="8"/>
        <color auto="1"/>
        <rFont val="ＭＳ 明朝"/>
      </rPr>
      <t>（Ａ４）</t>
    </r>
    <rPh sb="0" eb="2">
      <t>ベッキ</t>
    </rPh>
    <rPh sb="2" eb="3">
      <t>ダイ</t>
    </rPh>
    <rPh sb="3" eb="4">
      <t>イチ</t>
    </rPh>
    <rPh sb="4" eb="5">
      <t>ゴウ</t>
    </rPh>
    <phoneticPr fontId="33"/>
  </si>
  <si>
    <t>番号</t>
    <rPh sb="0" eb="2">
      <t>バンゴウ</t>
    </rPh>
    <phoneticPr fontId="33"/>
  </si>
  <si>
    <t>(3)</t>
    <phoneticPr fontId="33"/>
  </si>
  <si>
    <t>(7)</t>
    <phoneticPr fontId="33"/>
  </si>
  <si>
    <t>(9)</t>
  </si>
  <si>
    <t>(13)</t>
  </si>
  <si>
    <t>(14)</t>
  </si>
  <si>
    <t>(16)</t>
  </si>
  <si>
    <t>(19)</t>
    <phoneticPr fontId="33"/>
  </si>
  <si>
    <t>１．自然方式　　 □
２．機械方式　　 □
３．併用方式　　 □</t>
    <rPh sb="2" eb="4">
      <t>シゼン</t>
    </rPh>
    <rPh sb="4" eb="6">
      <t>ホウシキ</t>
    </rPh>
    <rPh sb="13" eb="15">
      <t>キカイ</t>
    </rPh>
    <rPh sb="15" eb="17">
      <t>ホウシキ</t>
    </rPh>
    <rPh sb="24" eb="26">
      <t>ヘイヨウ</t>
    </rPh>
    <rPh sb="26" eb="28">
      <t>ホウシキ</t>
    </rPh>
    <phoneticPr fontId="33"/>
  </si>
  <si>
    <t>(17)</t>
  </si>
  <si>
    <t>(21)</t>
  </si>
  <si>
    <t>(9)</t>
    <phoneticPr fontId="33"/>
  </si>
  <si>
    <t>特記事項</t>
    <rPh sb="0" eb="1">
      <t>トク</t>
    </rPh>
    <rPh sb="1" eb="3">
      <t>キジ</t>
    </rPh>
    <rPh sb="3" eb="4">
      <t>コウ</t>
    </rPh>
    <phoneticPr fontId="33"/>
  </si>
  <si>
    <t>①</t>
    <phoneticPr fontId="33"/>
  </si>
  <si>
    <t>②</t>
    <phoneticPr fontId="33"/>
  </si>
  <si>
    <t>　　　測定値等が適正であるか否かを判定すること。</t>
    <phoneticPr fontId="33"/>
  </si>
  <si>
    <t>③</t>
    <phoneticPr fontId="33"/>
  </si>
  <si>
    <t>④</t>
    <phoneticPr fontId="33"/>
  </si>
  <si>
    <t>⑦</t>
    <phoneticPr fontId="33"/>
  </si>
  <si>
    <t>⑧</t>
    <phoneticPr fontId="33"/>
  </si>
  <si>
    <t>⑨</t>
    <phoneticPr fontId="33"/>
  </si>
  <si>
    <t>⑩</t>
    <phoneticPr fontId="33"/>
  </si>
  <si>
    <t>⑪</t>
    <phoneticPr fontId="33"/>
  </si>
  <si>
    <t>(26)</t>
    <phoneticPr fontId="33"/>
  </si>
  <si>
    <t>加圧防排煙
設備</t>
    <phoneticPr fontId="33"/>
  </si>
  <si>
    <t>⑫</t>
    <phoneticPr fontId="33"/>
  </si>
  <si>
    <t>⑬</t>
    <phoneticPr fontId="33"/>
  </si>
  <si>
    <t>機械換気設備</t>
  </si>
  <si>
    <r>
      <t>　</t>
    </r>
    <r>
      <rPr>
        <sz val="8"/>
        <color auto="1"/>
        <rFont val="ＭＳ 明朝"/>
      </rPr>
      <t>「当該検査に関与した検査者」欄は、建築基準法施行規則別記第36の６様式第二面12欄に記入した検査者について記入し、「検査者番号」欄に検査者を特定できる番号、記号等を記入してください。当該建築設備の検査を行った検査者が１人の場合は、その他の検査者欄は</t>
    </r>
    <r>
      <rPr>
        <sz val="8"/>
        <color indexed="10"/>
        <rFont val="ＭＳ 明朝"/>
      </rPr>
      <t>記入不要です</t>
    </r>
    <r>
      <rPr>
        <sz val="8"/>
        <color auto="1"/>
        <rFont val="ＭＳ 明朝"/>
      </rPr>
      <t>。</t>
    </r>
    <rPh sb="4" eb="6">
      <t>ケンサ</t>
    </rPh>
    <rPh sb="11" eb="13">
      <t>ケンサ</t>
    </rPh>
    <rPh sb="37" eb="38">
      <t>ニ</t>
    </rPh>
    <rPh sb="47" eb="49">
      <t>ケンサ</t>
    </rPh>
    <rPh sb="59" eb="61">
      <t>ケンサ</t>
    </rPh>
    <rPh sb="67" eb="69">
      <t>ケンサ</t>
    </rPh>
    <rPh sb="94" eb="96">
      <t>ケンチク</t>
    </rPh>
    <rPh sb="96" eb="98">
      <t>セツビ</t>
    </rPh>
    <rPh sb="99" eb="101">
      <t>ケンサ</t>
    </rPh>
    <rPh sb="105" eb="107">
      <t>ケンサ</t>
    </rPh>
    <rPh sb="120" eb="122">
      <t>ケンサ</t>
    </rPh>
    <rPh sb="125" eb="127">
      <t>キニュウ</t>
    </rPh>
    <rPh sb="127" eb="129">
      <t>フヨウ</t>
    </rPh>
    <phoneticPr fontId="33"/>
  </si>
  <si>
    <t>自然換気設備及び機械換気設備　　　　　　　　　　　　　　　　　　　　</t>
    <rPh sb="6" eb="8">
      <t>オ</t>
    </rPh>
    <rPh sb="8" eb="10">
      <t>キカイ</t>
    </rPh>
    <rPh sb="10" eb="12">
      <t>カンキ</t>
    </rPh>
    <rPh sb="12" eb="14">
      <t>セツビ</t>
    </rPh>
    <phoneticPr fontId="33"/>
  </si>
  <si>
    <r>
      <t>　</t>
    </r>
    <r>
      <rPr>
        <sz val="8"/>
        <color auto="1"/>
        <rFont val="ＭＳ 明朝"/>
      </rPr>
      <t>該当しない検査項目等がある場合は、当該項目の「</t>
    </r>
    <r>
      <rPr>
        <sz val="8"/>
        <color indexed="10"/>
        <rFont val="ＭＳ 明朝"/>
      </rPr>
      <t>検査結果</t>
    </r>
    <r>
      <rPr>
        <sz val="8"/>
        <color auto="1"/>
        <rFont val="ＭＳ 明朝"/>
      </rPr>
      <t>」欄</t>
    </r>
    <r>
      <rPr>
        <sz val="8"/>
        <color indexed="10"/>
        <rFont val="ＭＳ 明朝"/>
      </rPr>
      <t>及び</t>
    </r>
    <r>
      <rPr>
        <sz val="8"/>
        <color auto="1"/>
        <rFont val="ＭＳ 明朝"/>
      </rPr>
      <t>「担当検査者番号」欄</t>
    </r>
    <r>
      <rPr>
        <sz val="8"/>
        <color indexed="10"/>
        <rFont val="ＭＳ 明朝"/>
      </rPr>
      <t>に「－」を記入</t>
    </r>
    <r>
      <rPr>
        <sz val="8"/>
        <color auto="1"/>
        <rFont val="ＭＳ 明朝"/>
      </rPr>
      <t>してください。</t>
    </r>
    <rPh sb="6" eb="8">
      <t>ケンサ</t>
    </rPh>
    <rPh sb="8" eb="10">
      <t>コウモク</t>
    </rPh>
    <rPh sb="10" eb="11">
      <t>トウ</t>
    </rPh>
    <rPh sb="18" eb="20">
      <t>トウガイ</t>
    </rPh>
    <rPh sb="20" eb="22">
      <t>コウモク</t>
    </rPh>
    <rPh sb="24" eb="26">
      <t>ケンサ</t>
    </rPh>
    <rPh sb="26" eb="28">
      <t>ケッカ</t>
    </rPh>
    <rPh sb="30" eb="31">
      <t>オヨ</t>
    </rPh>
    <rPh sb="35" eb="37">
      <t>ケンサ</t>
    </rPh>
    <rPh sb="37" eb="38">
      <t>シャ</t>
    </rPh>
    <rPh sb="47" eb="49">
      <t>キニュウ</t>
    </rPh>
    <phoneticPr fontId="33"/>
  </si>
  <si>
    <t>　「検査結果」欄のうち「指摘なし」欄は、⑦に該当しない場合に○印を記入してください。</t>
    <phoneticPr fontId="33"/>
  </si>
  <si>
    <r>
      <t>　</t>
    </r>
    <r>
      <rPr>
        <sz val="8"/>
        <color auto="1"/>
        <rFont val="ＭＳ 明朝"/>
      </rPr>
      <t>「担当検査者番号」欄は、「検査に関与した検査者」欄で記入した番号、記号等を記入してください。ただし、当該建築設備の検査を行った検査者が１人の場合は、記入</t>
    </r>
    <r>
      <rPr>
        <sz val="8"/>
        <color indexed="10"/>
        <rFont val="ＭＳ 明朝"/>
      </rPr>
      <t>不要です</t>
    </r>
    <r>
      <rPr>
        <sz val="8"/>
        <color auto="1"/>
        <rFont val="ＭＳ 明朝"/>
      </rPr>
      <t>。。</t>
    </r>
    <rPh sb="4" eb="6">
      <t>ケンサ</t>
    </rPh>
    <rPh sb="6" eb="7">
      <t>シャ</t>
    </rPh>
    <rPh sb="21" eb="23">
      <t>ケンサ</t>
    </rPh>
    <rPh sb="34" eb="36">
      <t>キゴウ</t>
    </rPh>
    <rPh sb="36" eb="37">
      <t>トウ</t>
    </rPh>
    <rPh sb="53" eb="55">
      <t>ケンチク</t>
    </rPh>
    <rPh sb="55" eb="57">
      <t>セツビ</t>
    </rPh>
    <rPh sb="58" eb="60">
      <t>ケンサ</t>
    </rPh>
    <rPh sb="61" eb="62">
      <t>オコナ</t>
    </rPh>
    <rPh sb="64" eb="66">
      <t>ケンサ</t>
    </rPh>
    <rPh sb="66" eb="67">
      <t>シャ</t>
    </rPh>
    <rPh sb="69" eb="70">
      <t>ニン</t>
    </rPh>
    <phoneticPr fontId="33"/>
  </si>
  <si>
    <r>
      <t>　</t>
    </r>
    <r>
      <rPr>
        <sz val="8"/>
        <color auto="1"/>
        <rFont val="ＭＳ 明朝"/>
      </rPr>
      <t>１(10)「各居室の換気量</t>
    </r>
    <r>
      <rPr>
        <sz val="8"/>
        <color indexed="10"/>
        <rFont val="ＭＳ 明朝"/>
      </rPr>
      <t>」</t>
    </r>
    <r>
      <rPr>
        <sz val="8"/>
        <color auto="1"/>
        <rFont val="ＭＳ 明朝"/>
      </rPr>
      <t>については、法第28条第２項又は第３項に基づき換気設備が設けられた居室（換気設備を設けるべき調理室等を除く。）の換気状況評価表（別表１）を添付してください。</t>
    </r>
    <rPh sb="7" eb="10">
      <t>カクキョシツ</t>
    </rPh>
    <rPh sb="71" eb="73">
      <t>カンキ</t>
    </rPh>
    <rPh sb="73" eb="75">
      <t>ジョウキョウ</t>
    </rPh>
    <rPh sb="75" eb="77">
      <t>ヒョウカ</t>
    </rPh>
    <rPh sb="77" eb="78">
      <t>オモテ</t>
    </rPh>
    <rPh sb="79" eb="81">
      <t>ベッピョウ</t>
    </rPh>
    <rPh sb="84" eb="86">
      <t>テンプ</t>
    </rPh>
    <phoneticPr fontId="33"/>
  </si>
  <si>
    <t>圧力調整装置の周囲の状況</t>
    <phoneticPr fontId="33"/>
  </si>
  <si>
    <r>
      <t>　</t>
    </r>
    <r>
      <rPr>
        <sz val="8"/>
        <color auto="1"/>
        <rFont val="ＭＳ 明朝"/>
      </rPr>
      <t>２(</t>
    </r>
    <r>
      <rPr>
        <sz val="8"/>
        <color indexed="10"/>
        <rFont val="ＭＳ 明朝"/>
      </rPr>
      <t>14</t>
    </r>
    <r>
      <rPr>
        <sz val="8"/>
        <color auto="1"/>
        <rFont val="ＭＳ 明朝"/>
      </rPr>
      <t>)「機械換気設備の換気量」については、換気設備を設けるべき調理室等の換気風量測定表（別表２）を添付してください。</t>
    </r>
    <rPh sb="7" eb="9">
      <t>キカイ</t>
    </rPh>
    <rPh sb="9" eb="11">
      <t>カンキ</t>
    </rPh>
    <rPh sb="11" eb="13">
      <t>セツビ</t>
    </rPh>
    <rPh sb="14" eb="17">
      <t>カンキリョウ</t>
    </rPh>
    <rPh sb="24" eb="26">
      <t>カンキ</t>
    </rPh>
    <rPh sb="26" eb="28">
      <t>セツビ</t>
    </rPh>
    <rPh sb="29" eb="30">
      <t>モウ</t>
    </rPh>
    <rPh sb="34" eb="37">
      <t>チョウリシツ</t>
    </rPh>
    <rPh sb="37" eb="38">
      <t>ナド</t>
    </rPh>
    <rPh sb="39" eb="41">
      <t>カンキ</t>
    </rPh>
    <rPh sb="41" eb="43">
      <t>フウリョウ</t>
    </rPh>
    <rPh sb="43" eb="45">
      <t>ソクテイ</t>
    </rPh>
    <rPh sb="45" eb="46">
      <t>ヒョウ</t>
    </rPh>
    <rPh sb="47" eb="49">
      <t>ベッピョウ</t>
    </rPh>
    <rPh sb="52" eb="54">
      <t>テンプ</t>
    </rPh>
    <phoneticPr fontId="33"/>
  </si>
  <si>
    <r>
      <t>　</t>
    </r>
    <r>
      <rPr>
        <sz val="8"/>
        <color auto="1"/>
        <rFont val="ＭＳ 明朝"/>
      </rPr>
      <t>「特記事項」</t>
    </r>
    <r>
      <rPr>
        <sz val="8"/>
        <color indexed="10"/>
        <rFont val="ＭＳ 明朝"/>
      </rPr>
      <t>欄</t>
    </r>
    <r>
      <rPr>
        <sz val="8"/>
        <color auto="1"/>
        <rFont val="ＭＳ 明朝"/>
      </rPr>
      <t>は、検査の結果、要是正の指摘があった場合のほか、指摘がない場合にあっても特記すべき事項がある場合に、該当する検査項目等の番号、検査項目等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t>
    </r>
    <rPh sb="7" eb="8">
      <t>ラン</t>
    </rPh>
    <rPh sb="10" eb="12">
      <t>ケンサ</t>
    </rPh>
    <rPh sb="62" eb="64">
      <t>ケンサ</t>
    </rPh>
    <rPh sb="64" eb="66">
      <t>コウモク</t>
    </rPh>
    <rPh sb="66" eb="67">
      <t>トウ</t>
    </rPh>
    <rPh sb="71" eb="73">
      <t>ケンサ</t>
    </rPh>
    <rPh sb="75" eb="76">
      <t>トウ</t>
    </rPh>
    <rPh sb="96" eb="97">
      <t>マタ</t>
    </rPh>
    <rPh sb="121" eb="123">
      <t>カイゼン</t>
    </rPh>
    <rPh sb="123" eb="124">
      <t>ズ</t>
    </rPh>
    <rPh sb="126" eb="128">
      <t>バアイ</t>
    </rPh>
    <rPh sb="128" eb="130">
      <t>オ</t>
    </rPh>
    <rPh sb="156" eb="157">
      <t>トウ</t>
    </rPh>
    <rPh sb="169" eb="171">
      <t>カイゼン</t>
    </rPh>
    <rPh sb="173" eb="175">
      <t>バアイ</t>
    </rPh>
    <rPh sb="186" eb="187">
      <t>ラン</t>
    </rPh>
    <rPh sb="188" eb="190">
      <t>トウガイ</t>
    </rPh>
    <rPh sb="190" eb="192">
      <t>ネンゲツ</t>
    </rPh>
    <rPh sb="193" eb="195">
      <t>キニュウ</t>
    </rPh>
    <rPh sb="236" eb="237">
      <t>カ</t>
    </rPh>
    <phoneticPr fontId="33"/>
  </si>
  <si>
    <t>　要是正とされた検査項目等（既存不適格の場合を除く。）については、要是正とされた部分を撮影した写真を別添の様式に従い添付してください。</t>
    <rPh sb="10" eb="12">
      <t>コウモク</t>
    </rPh>
    <phoneticPr fontId="33"/>
  </si>
  <si>
    <t>代表となる検査者</t>
    <rPh sb="0" eb="2">
      <t>ダイヒョウ</t>
    </rPh>
    <rPh sb="5" eb="8">
      <t>ケンサシャ</t>
    </rPh>
    <phoneticPr fontId="33"/>
  </si>
  <si>
    <t>その他の検査者</t>
    <rPh sb="2" eb="3">
      <t>タ</t>
    </rPh>
    <rPh sb="4" eb="7">
      <t>ケンサシャ</t>
    </rPh>
    <phoneticPr fontId="33"/>
  </si>
  <si>
    <t xml:space="preserve">機械換気設備(中央管理方式の空気調和設備を含む。）の外観                            </t>
    <phoneticPr fontId="33"/>
  </si>
  <si>
    <t>空気調和設備の主要機器及び配管の外観</t>
    <rPh sb="11" eb="13">
      <t>オ</t>
    </rPh>
    <phoneticPr fontId="33"/>
  </si>
  <si>
    <r>
      <t>給</t>
    </r>
    <r>
      <rPr>
        <sz val="8"/>
        <color auto="1"/>
        <rFont val="ＭＳ 明朝"/>
      </rPr>
      <t>気機の</t>
    </r>
    <r>
      <rPr>
        <sz val="8"/>
        <color indexed="10"/>
        <rFont val="ＭＳ 明朝"/>
      </rPr>
      <t>外気取入口</t>
    </r>
    <r>
      <rPr>
        <sz val="8"/>
        <color auto="1"/>
        <rFont val="ＭＳ 明朝"/>
      </rPr>
      <t>並びに直接外気に開放された給気口及び排気口への雨水</t>
    </r>
    <r>
      <rPr>
        <sz val="8"/>
        <color indexed="10"/>
        <rFont val="ＭＳ 明朝"/>
      </rPr>
      <t>の侵入</t>
    </r>
    <r>
      <rPr>
        <sz val="8"/>
        <color auto="1"/>
        <rFont val="ＭＳ 明朝"/>
      </rPr>
      <t>等の防止措置の状況</t>
    </r>
    <rPh sb="0" eb="2">
      <t>キュウキ</t>
    </rPh>
    <rPh sb="2" eb="3">
      <t>キ</t>
    </rPh>
    <rPh sb="4" eb="6">
      <t>ガイキ</t>
    </rPh>
    <rPh sb="6" eb="7">
      <t>ト</t>
    </rPh>
    <rPh sb="7" eb="8">
      <t>イ</t>
    </rPh>
    <rPh sb="8" eb="9">
      <t>グチ</t>
    </rPh>
    <rPh sb="9" eb="10">
      <t>ナラ</t>
    </rPh>
    <rPh sb="12" eb="14">
      <t>チョクセツ</t>
    </rPh>
    <rPh sb="14" eb="16">
      <t>ガイキ</t>
    </rPh>
    <rPh sb="17" eb="19">
      <t>カイホウ</t>
    </rPh>
    <rPh sb="22" eb="25">
      <t>キュウキコウ</t>
    </rPh>
    <rPh sb="25" eb="26">
      <t>オヨ</t>
    </rPh>
    <rPh sb="27" eb="29">
      <t>ハイキ</t>
    </rPh>
    <rPh sb="29" eb="30">
      <t>グチ</t>
    </rPh>
    <rPh sb="32" eb="34">
      <t>アマミズ</t>
    </rPh>
    <rPh sb="35" eb="37">
      <t>シンニュウ</t>
    </rPh>
    <rPh sb="37" eb="38">
      <t>トウ</t>
    </rPh>
    <rPh sb="39" eb="41">
      <t>ボウシ</t>
    </rPh>
    <rPh sb="41" eb="43">
      <t>ソチ</t>
    </rPh>
    <rPh sb="44" eb="46">
      <t>ジョウキョウ</t>
    </rPh>
    <phoneticPr fontId="33"/>
  </si>
  <si>
    <t>給気口、給気筒、排気口、排気筒、排気フード及び煙突の大きさ</t>
    <rPh sb="21" eb="23">
      <t>オ</t>
    </rPh>
    <phoneticPr fontId="33"/>
  </si>
  <si>
    <t>給気口、排気口及び排気フードの位置</t>
    <rPh sb="7" eb="9">
      <t>オ</t>
    </rPh>
    <phoneticPr fontId="33"/>
  </si>
  <si>
    <t>改善策の具体的内容等</t>
    <rPh sb="9" eb="10">
      <t>トウ</t>
    </rPh>
    <phoneticPr fontId="33"/>
  </si>
  <si>
    <t>排気筒及び煙突の断熱の状況</t>
    <rPh sb="3" eb="5">
      <t>オ</t>
    </rPh>
    <rPh sb="11" eb="13">
      <t>ジョウキョウ</t>
    </rPh>
    <phoneticPr fontId="33"/>
  </si>
  <si>
    <t>排気筒及び煙突と可燃物、電線等との離隔距離</t>
    <rPh sb="3" eb="5">
      <t>オ</t>
    </rPh>
    <rPh sb="17" eb="19">
      <t>リカク</t>
    </rPh>
    <rPh sb="19" eb="21">
      <t>キョリ</t>
    </rPh>
    <phoneticPr fontId="33"/>
  </si>
  <si>
    <t>煙突に連結した排気筒及び半密閉式瞬間湯沸器等の設置の状況</t>
    <rPh sb="23" eb="25">
      <t>セッチ</t>
    </rPh>
    <rPh sb="26" eb="28">
      <t>ジョウキョウ</t>
    </rPh>
    <phoneticPr fontId="33"/>
  </si>
  <si>
    <t>機械換気設備の換気量</t>
    <rPh sb="0" eb="2">
      <t>キカイ</t>
    </rPh>
    <rPh sb="2" eb="4">
      <t>カンキ</t>
    </rPh>
    <rPh sb="4" eb="6">
      <t>セツビ</t>
    </rPh>
    <rPh sb="7" eb="9">
      <t>カンキ</t>
    </rPh>
    <rPh sb="9" eb="10">
      <t>リョウ</t>
    </rPh>
    <phoneticPr fontId="33"/>
  </si>
  <si>
    <t>防火ダンパーの設置の状況</t>
    <rPh sb="10" eb="12">
      <t>ジョウキョウ</t>
    </rPh>
    <phoneticPr fontId="33"/>
  </si>
  <si>
    <t>防火ダンパーの作動の状況</t>
    <rPh sb="7" eb="9">
      <t>サドウ</t>
    </rPh>
    <rPh sb="10" eb="12">
      <t>ジョウキョウ</t>
    </rPh>
    <phoneticPr fontId="33"/>
  </si>
  <si>
    <t>(13)</t>
    <phoneticPr fontId="33"/>
  </si>
  <si>
    <t>防火ダンパーの劣化及び損傷の状況</t>
    <rPh sb="7" eb="9">
      <t>レッカ</t>
    </rPh>
    <rPh sb="9" eb="10">
      <t>オヨ</t>
    </rPh>
    <rPh sb="11" eb="13">
      <t>ソンショウ</t>
    </rPh>
    <rPh sb="14" eb="16">
      <t>ジョウキョウ</t>
    </rPh>
    <phoneticPr fontId="33"/>
  </si>
  <si>
    <t>運転の状況</t>
    <rPh sb="0" eb="2">
      <t>ウンテン</t>
    </rPh>
    <rPh sb="3" eb="5">
      <t>ジョウキョウ</t>
    </rPh>
    <phoneticPr fontId="33"/>
  </si>
  <si>
    <t>防火ダンパーの温度ヒューズ</t>
    <rPh sb="7" eb="9">
      <t>オンド</t>
    </rPh>
    <phoneticPr fontId="33"/>
  </si>
  <si>
    <t>連動型防火ダンパーの煙感知器、熱煙複合式感知器及び熱感知器の位置</t>
    <rPh sb="0" eb="3">
      <t>レンドウガタ</t>
    </rPh>
    <rPh sb="3" eb="5">
      <t>ボウカ</t>
    </rPh>
    <rPh sb="10" eb="11">
      <t>ケムリ</t>
    </rPh>
    <rPh sb="11" eb="14">
      <t>カンチキ</t>
    </rPh>
    <rPh sb="15" eb="16">
      <t>ネツ</t>
    </rPh>
    <rPh sb="16" eb="17">
      <t>ケムリ</t>
    </rPh>
    <rPh sb="17" eb="19">
      <t>フクゴウ</t>
    </rPh>
    <rPh sb="19" eb="20">
      <t>シキ</t>
    </rPh>
    <rPh sb="20" eb="23">
      <t>カンチキ</t>
    </rPh>
    <rPh sb="23" eb="24">
      <t>オヨ</t>
    </rPh>
    <rPh sb="25" eb="28">
      <t>ネツカンチ</t>
    </rPh>
    <rPh sb="28" eb="29">
      <t>キ</t>
    </rPh>
    <rPh sb="30" eb="32">
      <t>イチ</t>
    </rPh>
    <phoneticPr fontId="33"/>
  </si>
  <si>
    <t>連動型防火ダンパーの煙感知器、熱煙複合式感知器及び熱感知器との連動の状況</t>
    <rPh sb="0" eb="3">
      <t>レンドウガタ</t>
    </rPh>
    <rPh sb="3" eb="5">
      <t>ボウカ</t>
    </rPh>
    <rPh sb="10" eb="11">
      <t>ケムリ</t>
    </rPh>
    <rPh sb="11" eb="14">
      <t>カンチキ</t>
    </rPh>
    <rPh sb="15" eb="16">
      <t>ネツ</t>
    </rPh>
    <rPh sb="16" eb="17">
      <t>ケムリ</t>
    </rPh>
    <rPh sb="17" eb="19">
      <t>フクゴウ</t>
    </rPh>
    <rPh sb="19" eb="20">
      <t>シキ</t>
    </rPh>
    <rPh sb="20" eb="23">
      <t>カンチキ</t>
    </rPh>
    <rPh sb="23" eb="24">
      <t>オヨ</t>
    </rPh>
    <rPh sb="25" eb="28">
      <t>ネツカンチ</t>
    </rPh>
    <rPh sb="28" eb="29">
      <t>キ</t>
    </rPh>
    <rPh sb="31" eb="33">
      <t>レンドウ</t>
    </rPh>
    <rPh sb="34" eb="36">
      <t>ジョウキョウ</t>
    </rPh>
    <phoneticPr fontId="33"/>
  </si>
  <si>
    <t>(32)</t>
    <phoneticPr fontId="33"/>
  </si>
  <si>
    <t>　　氏　名</t>
    <rPh sb="2" eb="3">
      <t>シ</t>
    </rPh>
    <rPh sb="4" eb="5">
      <t>メイ</t>
    </rPh>
    <phoneticPr fontId="33"/>
  </si>
  <si>
    <t>風道の取付けの状況</t>
    <rPh sb="0" eb="2">
      <t>フウドウ</t>
    </rPh>
    <rPh sb="7" eb="9">
      <t>ジョウキョウ</t>
    </rPh>
    <phoneticPr fontId="33"/>
  </si>
  <si>
    <t>風道の材質</t>
    <rPh sb="3" eb="5">
      <t>ザイシツ</t>
    </rPh>
    <phoneticPr fontId="33"/>
  </si>
  <si>
    <t>空気ろ過器の点検口</t>
    <rPh sb="8" eb="9">
      <t>クチ</t>
    </rPh>
    <phoneticPr fontId="33"/>
  </si>
  <si>
    <t>遮煙開口部の高さ(m)</t>
    <rPh sb="0" eb="2">
      <t>シャエン</t>
    </rPh>
    <rPh sb="2" eb="5">
      <t>カイコウブ</t>
    </rPh>
    <rPh sb="6" eb="7">
      <t>タカ</t>
    </rPh>
    <phoneticPr fontId="33"/>
  </si>
  <si>
    <t>各居室の温度</t>
    <phoneticPr fontId="33"/>
  </si>
  <si>
    <t>各居室の相対湿度</t>
    <phoneticPr fontId="33"/>
  </si>
  <si>
    <t>蓄電池等の状況</t>
    <rPh sb="3" eb="4">
      <t>トウ</t>
    </rPh>
    <rPh sb="5" eb="7">
      <t>ジョウキョウ</t>
    </rPh>
    <phoneticPr fontId="33"/>
  </si>
  <si>
    <t>各居室の浮遊粉じん量</t>
    <phoneticPr fontId="33"/>
  </si>
  <si>
    <t>指摘
なし</t>
    <phoneticPr fontId="33"/>
  </si>
  <si>
    <t>要是正</t>
    <rPh sb="0" eb="1">
      <t>ヨウ</t>
    </rPh>
    <rPh sb="1" eb="3">
      <t>ゼセイ</t>
    </rPh>
    <phoneticPr fontId="33"/>
  </si>
  <si>
    <t>検査者番号</t>
    <rPh sb="0" eb="3">
      <t>ケンサシャ</t>
    </rPh>
    <rPh sb="3" eb="5">
      <t>バンゴウ</t>
    </rPh>
    <phoneticPr fontId="33"/>
  </si>
  <si>
    <t>(21)</t>
    <phoneticPr fontId="33"/>
  </si>
  <si>
    <t>(11)</t>
    <phoneticPr fontId="33"/>
  </si>
  <si>
    <t>(15)</t>
    <phoneticPr fontId="33"/>
  </si>
  <si>
    <t>(20)</t>
    <phoneticPr fontId="33"/>
  </si>
  <si>
    <t>(23)</t>
    <phoneticPr fontId="33"/>
  </si>
  <si>
    <t>(28)</t>
    <phoneticPr fontId="33"/>
  </si>
  <si>
    <t>(29)</t>
    <phoneticPr fontId="33"/>
  </si>
  <si>
    <t>(31)</t>
    <phoneticPr fontId="33"/>
  </si>
  <si>
    <t>(36)</t>
    <phoneticPr fontId="33"/>
  </si>
  <si>
    <t>(37)</t>
    <phoneticPr fontId="33"/>
  </si>
  <si>
    <t>(38)</t>
    <phoneticPr fontId="33"/>
  </si>
  <si>
    <t>(41)</t>
    <phoneticPr fontId="33"/>
  </si>
  <si>
    <t>(42)</t>
    <phoneticPr fontId="33"/>
  </si>
  <si>
    <t>(47)</t>
    <phoneticPr fontId="33"/>
  </si>
  <si>
    <t>(49)</t>
  </si>
  <si>
    <t>排煙口の排煙風量　　　　　　　　　　　　　　　　　　　　　　　　　　　　　　　　　</t>
    <rPh sb="6" eb="8">
      <t>フウリョウ</t>
    </rPh>
    <phoneticPr fontId="33"/>
  </si>
  <si>
    <t>(51)</t>
  </si>
  <si>
    <t>(53)</t>
    <phoneticPr fontId="33"/>
  </si>
  <si>
    <t>(5)</t>
  </si>
  <si>
    <t>(23)</t>
  </si>
  <si>
    <t>(24)</t>
  </si>
  <si>
    <t>(25)</t>
  </si>
  <si>
    <t>(28)</t>
  </si>
  <si>
    <t>圧力調整装置の取付けの状況</t>
    <phoneticPr fontId="33"/>
  </si>
  <si>
    <t>⑯</t>
    <phoneticPr fontId="33"/>
  </si>
  <si>
    <t>室　　　　　　名</t>
    <rPh sb="0" eb="1">
      <t>シツ</t>
    </rPh>
    <rPh sb="7" eb="8">
      <t>メイ</t>
    </rPh>
    <phoneticPr fontId="33"/>
  </si>
  <si>
    <t>令第123条第３項第２号に規定する階段室又は付室、令第129条の13の３第１３項に規定する昇降路又は乗降ロビー、令第126条の２第１項に規定する居室等</t>
    <rPh sb="0" eb="1">
      <t>レイ</t>
    </rPh>
    <rPh sb="1" eb="2">
      <t>ダイ</t>
    </rPh>
    <rPh sb="5" eb="6">
      <t>ジョウ</t>
    </rPh>
    <rPh sb="6" eb="7">
      <t>ダイ</t>
    </rPh>
    <rPh sb="8" eb="9">
      <t>コウ</t>
    </rPh>
    <rPh sb="9" eb="10">
      <t>ダイ</t>
    </rPh>
    <rPh sb="11" eb="12">
      <t>ゴウ</t>
    </rPh>
    <rPh sb="13" eb="15">
      <t>キテイ</t>
    </rPh>
    <rPh sb="17" eb="19">
      <t>カイダン</t>
    </rPh>
    <rPh sb="19" eb="20">
      <t>シツ</t>
    </rPh>
    <rPh sb="20" eb="21">
      <t>マタ</t>
    </rPh>
    <rPh sb="22" eb="23">
      <t>ツキ</t>
    </rPh>
    <rPh sb="23" eb="24">
      <t>シツ</t>
    </rPh>
    <rPh sb="25" eb="26">
      <t>レイ</t>
    </rPh>
    <rPh sb="26" eb="27">
      <t>ダイ</t>
    </rPh>
    <rPh sb="30" eb="31">
      <t>ジョウ</t>
    </rPh>
    <rPh sb="36" eb="37">
      <t>ダイ</t>
    </rPh>
    <rPh sb="39" eb="40">
      <t>コウ</t>
    </rPh>
    <rPh sb="41" eb="43">
      <t>キテイ</t>
    </rPh>
    <rPh sb="45" eb="47">
      <t>ショウコウ</t>
    </rPh>
    <rPh sb="47" eb="48">
      <t>ロ</t>
    </rPh>
    <rPh sb="48" eb="49">
      <t>マタ</t>
    </rPh>
    <rPh sb="50" eb="52">
      <t>ジョウコウ</t>
    </rPh>
    <rPh sb="56" eb="57">
      <t>レイ</t>
    </rPh>
    <rPh sb="57" eb="58">
      <t>ダイ</t>
    </rPh>
    <rPh sb="61" eb="62">
      <t>ジョウ</t>
    </rPh>
    <rPh sb="64" eb="65">
      <t>ダイ</t>
    </rPh>
    <rPh sb="66" eb="67">
      <t>コウ</t>
    </rPh>
    <rPh sb="68" eb="70">
      <t>キテイ</t>
    </rPh>
    <rPh sb="72" eb="74">
      <t>キョシツ</t>
    </rPh>
    <rPh sb="74" eb="75">
      <t>ナド</t>
    </rPh>
    <phoneticPr fontId="33"/>
  </si>
  <si>
    <t>可動防煙壁　　　　　　</t>
    <phoneticPr fontId="33"/>
  </si>
  <si>
    <r>
      <t>　</t>
    </r>
    <r>
      <rPr>
        <sz val="8"/>
        <color auto="1"/>
        <rFont val="ＭＳ 明朝"/>
      </rPr>
      <t>検査対象建築物に排煙設備がない場合は、この様式は</t>
    </r>
    <r>
      <rPr>
        <sz val="8"/>
        <color indexed="10"/>
        <rFont val="ＭＳ 明朝"/>
      </rPr>
      <t>記入不要です</t>
    </r>
    <r>
      <rPr>
        <sz val="8"/>
        <color auto="1"/>
        <rFont val="ＭＳ 明朝"/>
      </rPr>
      <t>。</t>
    </r>
    <rPh sb="1" eb="3">
      <t>ケンサ</t>
    </rPh>
    <rPh sb="3" eb="5">
      <t>タイショウ</t>
    </rPh>
    <rPh sb="5" eb="8">
      <t>ケンチクブツ</t>
    </rPh>
    <rPh sb="9" eb="11">
      <t>ハイエン</t>
    </rPh>
    <rPh sb="11" eb="13">
      <t>セツビ</t>
    </rPh>
    <rPh sb="16" eb="18">
      <t>バアイ</t>
    </rPh>
    <rPh sb="22" eb="24">
      <t>ヨウシキ</t>
    </rPh>
    <rPh sb="25" eb="27">
      <t>キニュウ</t>
    </rPh>
    <rPh sb="27" eb="29">
      <t>フヨウ</t>
    </rPh>
    <phoneticPr fontId="33"/>
  </si>
  <si>
    <t>　「検査結果」欄は、別表第二（ろ）欄に掲げる各検査事項ごとに記入してください。</t>
    <rPh sb="2" eb="4">
      <t>ケンサ</t>
    </rPh>
    <rPh sb="4" eb="6">
      <t>ケッカ</t>
    </rPh>
    <rPh sb="12" eb="13">
      <t>ダイ</t>
    </rPh>
    <rPh sb="13" eb="14">
      <t>ニ</t>
    </rPh>
    <rPh sb="23" eb="25">
      <t>ケンサ</t>
    </rPh>
    <rPh sb="25" eb="27">
      <t>ジコウ</t>
    </rPh>
    <phoneticPr fontId="33"/>
  </si>
  <si>
    <t>　「検査結果」欄のうち「要是正」欄は、別表第二（ろ）欄に掲げる検査事項について同表（に）欄に掲げる判定基準に該当する場合に○印を記入してください。</t>
    <rPh sb="2" eb="4">
      <t>ケンサ</t>
    </rPh>
    <rPh sb="21" eb="22">
      <t>ダイ</t>
    </rPh>
    <rPh sb="22" eb="23">
      <t>ニ</t>
    </rPh>
    <rPh sb="31" eb="33">
      <t>ケンサ</t>
    </rPh>
    <rPh sb="33" eb="35">
      <t>ジコウ</t>
    </rPh>
    <rPh sb="39" eb="41">
      <t>ドウヒョウ</t>
    </rPh>
    <phoneticPr fontId="33"/>
  </si>
  <si>
    <t>始動用の空気槽の圧力</t>
    <rPh sb="0" eb="3">
      <t>シドウヨウ</t>
    </rPh>
    <phoneticPr fontId="33"/>
  </si>
  <si>
    <t>　１(9)「排煙機の排煙風量」及び１(18)「排煙口の排煙風量」については、排煙風量測定記録表（別表３）を添付してください。</t>
    <phoneticPr fontId="33"/>
  </si>
  <si>
    <t>　２(24)「遮煙開口部の排出風速」については、排煙風量測定記録表（別表３－３）を添付してください。</t>
    <phoneticPr fontId="33"/>
  </si>
  <si>
    <t>Ｖベルト</t>
    <phoneticPr fontId="33"/>
  </si>
  <si>
    <r>
      <t>　</t>
    </r>
    <r>
      <rPr>
        <sz val="8"/>
        <color auto="1"/>
        <rFont val="ＭＳ 明朝"/>
      </rPr>
      <t>「特記事項」</t>
    </r>
    <r>
      <rPr>
        <sz val="8"/>
        <color indexed="10"/>
        <rFont val="ＭＳ 明朝"/>
      </rPr>
      <t>欄</t>
    </r>
    <r>
      <rPr>
        <sz val="8"/>
        <color auto="1"/>
        <rFont val="ＭＳ 明朝"/>
      </rPr>
      <t>は、検査の結果、要是正の指摘があった場合のほか、指摘がない場合にあっても特記すべき事項がある場合に、該当する検査項目等の番号、検査項目等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t>
    </r>
    <rPh sb="7" eb="8">
      <t>ラン</t>
    </rPh>
    <phoneticPr fontId="33"/>
  </si>
  <si>
    <t>給気送風機の吸込口</t>
    <phoneticPr fontId="33"/>
  </si>
  <si>
    <t>排煙機の性能</t>
    <phoneticPr fontId="33"/>
  </si>
  <si>
    <t>機械排煙設備の排煙口の外観</t>
    <phoneticPr fontId="33"/>
  </si>
  <si>
    <t>機械排煙設備の排煙風道（隠蔽部分及び埋設部分を除く。）</t>
    <rPh sb="12" eb="14">
      <t>インペイ</t>
    </rPh>
    <rPh sb="14" eb="16">
      <t>ブブン</t>
    </rPh>
    <rPh sb="16" eb="18">
      <t>オ</t>
    </rPh>
    <rPh sb="18" eb="20">
      <t>マイセツ</t>
    </rPh>
    <rPh sb="20" eb="22">
      <t>ブブン</t>
    </rPh>
    <rPh sb="23" eb="24">
      <t>ノゾ</t>
    </rPh>
    <phoneticPr fontId="33"/>
  </si>
  <si>
    <t>特殊な構造の排煙設備の排煙口及び給気口の外観</t>
    <phoneticPr fontId="33"/>
  </si>
  <si>
    <t>特殊な構造の排煙設備の排煙口の性能</t>
    <phoneticPr fontId="33"/>
  </si>
  <si>
    <t>特殊な構造の排煙設備の給気送風機の性能</t>
    <phoneticPr fontId="33"/>
  </si>
  <si>
    <t>排煙風道（隠蔽部分及び埋設部分を除く。）</t>
    <phoneticPr fontId="33"/>
  </si>
  <si>
    <t>　「検査結果」欄は、別表第三（ろ）欄に掲げる各検査事項ごとに記入してください。</t>
    <rPh sb="2" eb="4">
      <t>ケンサ</t>
    </rPh>
    <rPh sb="4" eb="6">
      <t>ケッカ</t>
    </rPh>
    <rPh sb="12" eb="13">
      <t>ダイ</t>
    </rPh>
    <rPh sb="13" eb="14">
      <t>サン</t>
    </rPh>
    <rPh sb="23" eb="25">
      <t>ケンサ</t>
    </rPh>
    <rPh sb="25" eb="27">
      <t>ジコウ</t>
    </rPh>
    <phoneticPr fontId="33"/>
  </si>
  <si>
    <t>給気口の外観</t>
    <phoneticPr fontId="33"/>
  </si>
  <si>
    <t>給気送風機の性能</t>
    <phoneticPr fontId="33"/>
  </si>
  <si>
    <t>空気逃し口の外観</t>
    <phoneticPr fontId="33"/>
  </si>
  <si>
    <t>圧力調整装置の外観</t>
    <phoneticPr fontId="33"/>
  </si>
  <si>
    <t>圧力調整装置の性能</t>
    <phoneticPr fontId="33"/>
  </si>
  <si>
    <t>手動降下装置の作動の状況</t>
    <rPh sb="7" eb="9">
      <t>サドウ</t>
    </rPh>
    <rPh sb="10" eb="12">
      <t>ジョウキョウ</t>
    </rPh>
    <phoneticPr fontId="33"/>
  </si>
  <si>
    <t>煙感知器による連動の状況</t>
    <rPh sb="10" eb="12">
      <t>ジョウキョウ</t>
    </rPh>
    <phoneticPr fontId="33"/>
  </si>
  <si>
    <t>注2）「測定風速」欄には、原則として測定した箇所の平均風速を記入する。</t>
    <rPh sb="0" eb="1">
      <t>チュウ</t>
    </rPh>
    <rPh sb="4" eb="6">
      <t>ソクテイ</t>
    </rPh>
    <rPh sb="6" eb="8">
      <t>フウソク</t>
    </rPh>
    <rPh sb="9" eb="10">
      <t>ラン</t>
    </rPh>
    <rPh sb="13" eb="15">
      <t>ゲンソク</t>
    </rPh>
    <rPh sb="18" eb="20">
      <t>ソクテイ</t>
    </rPh>
    <rPh sb="22" eb="24">
      <t>カショ</t>
    </rPh>
    <rPh sb="25" eb="27">
      <t>ヘイキン</t>
    </rPh>
    <rPh sb="27" eb="29">
      <t>フウソク</t>
    </rPh>
    <rPh sb="30" eb="32">
      <t>キニュウ</t>
    </rPh>
    <phoneticPr fontId="33"/>
  </si>
  <si>
    <t>可動防煙壁の防煙区画</t>
    <rPh sb="0" eb="2">
      <t>カドウ</t>
    </rPh>
    <rPh sb="2" eb="4">
      <t>ボウエン</t>
    </rPh>
    <rPh sb="4" eb="5">
      <t>カベ</t>
    </rPh>
    <rPh sb="6" eb="8">
      <t>ボウエン</t>
    </rPh>
    <rPh sb="8" eb="10">
      <t>クカク</t>
    </rPh>
    <phoneticPr fontId="33"/>
  </si>
  <si>
    <t>自家用発電装置等の状況</t>
    <rPh sb="7" eb="8">
      <t>トウ</t>
    </rPh>
    <rPh sb="9" eb="11">
      <t>ジョウキョウ</t>
    </rPh>
    <phoneticPr fontId="33"/>
  </si>
  <si>
    <t>自家用発電装置の性能</t>
    <phoneticPr fontId="33"/>
  </si>
  <si>
    <t>給気口の手動開放装置の操作方法の表示の状況</t>
    <phoneticPr fontId="33"/>
  </si>
  <si>
    <t>直結エンジンの外観</t>
    <phoneticPr fontId="33"/>
  </si>
  <si>
    <t>排煙風道との接続の状況</t>
    <rPh sb="3" eb="4">
      <t>ミチ</t>
    </rPh>
    <rPh sb="9" eb="11">
      <t>ジョウキョウ</t>
    </rPh>
    <phoneticPr fontId="33"/>
  </si>
  <si>
    <t>排煙出口の周囲の状況</t>
    <rPh sb="0" eb="2">
      <t>ハイエン</t>
    </rPh>
    <rPh sb="2" eb="4">
      <t>デグチ</t>
    </rPh>
    <rPh sb="8" eb="10">
      <t>ジョウキョウ</t>
    </rPh>
    <phoneticPr fontId="33"/>
  </si>
  <si>
    <t>屋外に設置された排煙出口への雨水等の防止措置の状況</t>
    <rPh sb="0" eb="2">
      <t>オクガイ</t>
    </rPh>
    <rPh sb="3" eb="5">
      <t>セッチ</t>
    </rPh>
    <rPh sb="8" eb="10">
      <t>ハイエン</t>
    </rPh>
    <rPh sb="10" eb="12">
      <t>デグチ</t>
    </rPh>
    <rPh sb="14" eb="16">
      <t>アマミズ</t>
    </rPh>
    <rPh sb="16" eb="17">
      <t>トウ</t>
    </rPh>
    <rPh sb="18" eb="20">
      <t>ボウシ</t>
    </rPh>
    <rPh sb="20" eb="22">
      <t>ソチ</t>
    </rPh>
    <rPh sb="23" eb="25">
      <t>ジョウキョウ</t>
    </rPh>
    <phoneticPr fontId="33"/>
  </si>
  <si>
    <t>排煙口の開放と連動起動の状況</t>
    <rPh sb="12" eb="14">
      <t>ジョウキョウ</t>
    </rPh>
    <phoneticPr fontId="33"/>
  </si>
  <si>
    <t>作動の状況</t>
    <rPh sb="0" eb="2">
      <t>サドウ</t>
    </rPh>
    <rPh sb="3" eb="4">
      <t>ジョウ</t>
    </rPh>
    <rPh sb="4" eb="5">
      <t>キョウ</t>
    </rPh>
    <phoneticPr fontId="33"/>
  </si>
  <si>
    <t>電源を必要とする排煙機の予備電源による作動の状況</t>
    <rPh sb="0" eb="2">
      <t>デンゲン</t>
    </rPh>
    <rPh sb="3" eb="5">
      <t>ヒツヨウ</t>
    </rPh>
    <rPh sb="8" eb="11">
      <t>ハイエンキ</t>
    </rPh>
    <rPh sb="12" eb="14">
      <t>ヨビ</t>
    </rPh>
    <rPh sb="14" eb="16">
      <t>デンゲン</t>
    </rPh>
    <rPh sb="19" eb="21">
      <t>サドウ</t>
    </rPh>
    <rPh sb="22" eb="24">
      <t>ジョウキョウ</t>
    </rPh>
    <phoneticPr fontId="33"/>
  </si>
  <si>
    <t>中央管理室における制御及び作動状態の監視の状況</t>
    <rPh sb="4" eb="5">
      <t>シツ</t>
    </rPh>
    <rPh sb="11" eb="12">
      <t>オヨ</t>
    </rPh>
    <rPh sb="15" eb="17">
      <t>ジョウタイ</t>
    </rPh>
    <rPh sb="21" eb="23">
      <t>ジョウキョウ</t>
    </rPh>
    <phoneticPr fontId="33"/>
  </si>
  <si>
    <t>排煙口の位置</t>
    <phoneticPr fontId="33"/>
  </si>
  <si>
    <t>排煙口の周囲の状況</t>
    <rPh sb="7" eb="9">
      <t>ジョウキョウ</t>
    </rPh>
    <phoneticPr fontId="33"/>
  </si>
  <si>
    <t>排煙口の取付けの状況</t>
    <rPh sb="4" eb="5">
      <t>ト</t>
    </rPh>
    <rPh sb="5" eb="6">
      <t>ツケ</t>
    </rPh>
    <rPh sb="8" eb="10">
      <t>ジョウキョウ</t>
    </rPh>
    <phoneticPr fontId="33"/>
  </si>
  <si>
    <t>手動開放装置の周囲の状況</t>
    <rPh sb="7" eb="9">
      <t>シュウイ</t>
    </rPh>
    <rPh sb="10" eb="12">
      <t>ジョウキョウ</t>
    </rPh>
    <phoneticPr fontId="33"/>
  </si>
  <si>
    <t>手動開放装置による開放の状況</t>
    <rPh sb="9" eb="11">
      <t>カイホウ</t>
    </rPh>
    <rPh sb="12" eb="14">
      <t>ジョウキョウ</t>
    </rPh>
    <phoneticPr fontId="33"/>
  </si>
  <si>
    <t>煙感知器による作動の状況</t>
    <rPh sb="10" eb="12">
      <t>ジョウキョウ</t>
    </rPh>
    <phoneticPr fontId="33"/>
  </si>
  <si>
    <t>防火ダンパーの作動の状況</t>
    <rPh sb="0" eb="2">
      <t>ボウカ</t>
    </rPh>
    <rPh sb="7" eb="9">
      <t>サドウ</t>
    </rPh>
    <rPh sb="10" eb="12">
      <t>ジョウキョウ</t>
    </rPh>
    <phoneticPr fontId="33"/>
  </si>
  <si>
    <t>防火ダンパーの点検口の有無及び大きさ並びに検査口の有無</t>
    <rPh sb="0" eb="2">
      <t>ボウカ</t>
    </rPh>
    <rPh sb="7" eb="9">
      <t>テンケン</t>
    </rPh>
    <rPh sb="9" eb="10">
      <t>グチ</t>
    </rPh>
    <rPh sb="11" eb="13">
      <t>ウム</t>
    </rPh>
    <rPh sb="13" eb="14">
      <t>オヨ</t>
    </rPh>
    <rPh sb="15" eb="16">
      <t>オオ</t>
    </rPh>
    <rPh sb="18" eb="19">
      <t>ナラ</t>
    </rPh>
    <rPh sb="21" eb="23">
      <t>ケンサ</t>
    </rPh>
    <rPh sb="23" eb="24">
      <t>グチ</t>
    </rPh>
    <rPh sb="25" eb="27">
      <t>ウム</t>
    </rPh>
    <phoneticPr fontId="33"/>
  </si>
  <si>
    <t>防火区画の貫通措置の状況</t>
    <rPh sb="0" eb="2">
      <t>ボウカ</t>
    </rPh>
    <rPh sb="2" eb="4">
      <t>クカク</t>
    </rPh>
    <rPh sb="5" eb="7">
      <t>カンツウ</t>
    </rPh>
    <rPh sb="7" eb="9">
      <t>ソチ</t>
    </rPh>
    <rPh sb="10" eb="12">
      <t>ジョウキョウ</t>
    </rPh>
    <phoneticPr fontId="33"/>
  </si>
  <si>
    <t>排煙口及び給気口の大きさ及び位置</t>
    <rPh sb="12" eb="14">
      <t>オ</t>
    </rPh>
    <phoneticPr fontId="33"/>
  </si>
  <si>
    <t>排煙口及び給気口の取付けの状況</t>
    <rPh sb="9" eb="10">
      <t>ト</t>
    </rPh>
    <rPh sb="10" eb="11">
      <t>ツ</t>
    </rPh>
    <rPh sb="13" eb="15">
      <t>ジョウキョウ</t>
    </rPh>
    <phoneticPr fontId="33"/>
  </si>
  <si>
    <t>蓄電池室の防火区画等の貫通措置の状況</t>
    <rPh sb="0" eb="3">
      <t>チクデンチ</t>
    </rPh>
    <rPh sb="3" eb="4">
      <t>シツ</t>
    </rPh>
    <rPh sb="11" eb="13">
      <t>カンツウ</t>
    </rPh>
    <phoneticPr fontId="33"/>
  </si>
  <si>
    <t>手動開放装置の周囲の状況</t>
    <rPh sb="10" eb="12">
      <t>ジョウキョウ</t>
    </rPh>
    <phoneticPr fontId="33"/>
  </si>
  <si>
    <t>手動開放装置の操作方法の表示の状況</t>
    <rPh sb="15" eb="17">
      <t>ジョウキョウ</t>
    </rPh>
    <phoneticPr fontId="33"/>
  </si>
  <si>
    <t>給気風道の劣化及び損傷の状況</t>
    <rPh sb="5" eb="7">
      <t>レッカ</t>
    </rPh>
    <rPh sb="7" eb="8">
      <t>オヨ</t>
    </rPh>
    <rPh sb="9" eb="11">
      <t>ソンショウ</t>
    </rPh>
    <rPh sb="12" eb="14">
      <t>ジョウキョウ</t>
    </rPh>
    <phoneticPr fontId="33"/>
  </si>
  <si>
    <t>給気風道の材質</t>
    <phoneticPr fontId="33"/>
  </si>
  <si>
    <t>給気送風機の設置の状況</t>
    <rPh sb="9" eb="11">
      <t>ジョウキョウ</t>
    </rPh>
    <phoneticPr fontId="33"/>
  </si>
  <si>
    <t>作動の状況</t>
    <rPh sb="0" eb="2">
      <t>サドウ</t>
    </rPh>
    <rPh sb="3" eb="5">
      <t>ジョウキョウ</t>
    </rPh>
    <phoneticPr fontId="33"/>
  </si>
  <si>
    <t>中央管理室における制御及び作動状態の監視の状況</t>
    <rPh sb="4" eb="5">
      <t>シツ</t>
    </rPh>
    <rPh sb="15" eb="17">
      <t>ジョウタイ</t>
    </rPh>
    <rPh sb="21" eb="23">
      <t>ジョウキョウ</t>
    </rPh>
    <phoneticPr fontId="33"/>
  </si>
  <si>
    <t>吸込口の設置位置</t>
    <rPh sb="4" eb="6">
      <t>セッチ</t>
    </rPh>
    <phoneticPr fontId="33"/>
  </si>
  <si>
    <t>給気口の周囲の状況</t>
    <rPh sb="0" eb="1">
      <t>キュウ</t>
    </rPh>
    <rPh sb="1" eb="2">
      <t>キ</t>
    </rPh>
    <rPh sb="2" eb="3">
      <t>クチ</t>
    </rPh>
    <rPh sb="7" eb="9">
      <t>ジョウキョウ</t>
    </rPh>
    <phoneticPr fontId="33"/>
  </si>
  <si>
    <t>排煙風道の取付けの状況</t>
    <phoneticPr fontId="33"/>
  </si>
  <si>
    <t>排煙風道の材質</t>
    <phoneticPr fontId="33"/>
  </si>
  <si>
    <t>給気口の手動開放装置の周囲の状況</t>
    <rPh sb="11" eb="13">
      <t>シュウイ</t>
    </rPh>
    <phoneticPr fontId="33"/>
  </si>
  <si>
    <t>給気口の手動開放装置による開放の状況</t>
    <phoneticPr fontId="33"/>
  </si>
  <si>
    <t>給気送風機の設置の状況</t>
    <phoneticPr fontId="33"/>
  </si>
  <si>
    <t>給気風道との接続の状況</t>
    <phoneticPr fontId="33"/>
  </si>
  <si>
    <t>給気送風機の作動の状況</t>
    <phoneticPr fontId="33"/>
  </si>
  <si>
    <t>電源を必要とする給気送風機の予備電源による作動の状況</t>
    <phoneticPr fontId="33"/>
  </si>
  <si>
    <t>中央管理室における制御及び作動状態の監視の状況</t>
    <rPh sb="13" eb="15">
      <t>サドウ</t>
    </rPh>
    <phoneticPr fontId="33"/>
  </si>
  <si>
    <t>空気逃し口の大きさ及び位置</t>
    <phoneticPr fontId="33"/>
  </si>
  <si>
    <t>空気逃し口の取付けの状況</t>
    <phoneticPr fontId="33"/>
  </si>
  <si>
    <t>空気逃し口の作動の状況</t>
    <phoneticPr fontId="33"/>
  </si>
  <si>
    <t>圧力調整装置の作動の状況</t>
    <phoneticPr fontId="33"/>
  </si>
  <si>
    <t>自家用発電機室の防火区画等の貫通措置の状況</t>
    <rPh sb="8" eb="10">
      <t>ボウカ</t>
    </rPh>
    <rPh sb="10" eb="12">
      <t>クカク</t>
    </rPh>
    <rPh sb="12" eb="13">
      <t>トウ</t>
    </rPh>
    <rPh sb="14" eb="16">
      <t>カンツウ</t>
    </rPh>
    <rPh sb="16" eb="18">
      <t>ソチ</t>
    </rPh>
    <rPh sb="19" eb="21">
      <t>ジョウキョウ</t>
    </rPh>
    <phoneticPr fontId="33"/>
  </si>
  <si>
    <t>発電機及び原動機の状況</t>
    <rPh sb="9" eb="11">
      <t>ジョウキョウ</t>
    </rPh>
    <phoneticPr fontId="33"/>
  </si>
  <si>
    <t>燃料油、潤滑油及び冷却水の状況</t>
    <rPh sb="7" eb="9">
      <t>オ</t>
    </rPh>
    <rPh sb="13" eb="15">
      <t>ジョウキョウ</t>
    </rPh>
    <phoneticPr fontId="33"/>
  </si>
  <si>
    <t>セル始動用蓄電池及び電気ケーブルの接続の状況</t>
    <rPh sb="10" eb="12">
      <t>デンキ</t>
    </rPh>
    <phoneticPr fontId="33"/>
  </si>
  <si>
    <t>計器類及びランプ類の指示及び点灯の状況</t>
    <phoneticPr fontId="33"/>
  </si>
  <si>
    <t>自家用発電装置の取付けの状況</t>
    <rPh sb="8" eb="9">
      <t>ト</t>
    </rPh>
    <rPh sb="9" eb="10">
      <t>ツ</t>
    </rPh>
    <rPh sb="12" eb="14">
      <t>ジョウキョウ</t>
    </rPh>
    <phoneticPr fontId="33"/>
  </si>
  <si>
    <t>自家用発電機室の給排気の状況（屋内に設置されている場合に限る。）</t>
    <rPh sb="0" eb="3">
      <t>ジカヨウ</t>
    </rPh>
    <rPh sb="3" eb="6">
      <t>ハツデンキ</t>
    </rPh>
    <rPh sb="6" eb="7">
      <t>シツ</t>
    </rPh>
    <rPh sb="8" eb="11">
      <t>キュウハイキ</t>
    </rPh>
    <rPh sb="12" eb="14">
      <t>ジョウキョウ</t>
    </rPh>
    <rPh sb="15" eb="17">
      <t>オクナイ</t>
    </rPh>
    <rPh sb="18" eb="20">
      <t>セッチ</t>
    </rPh>
    <rPh sb="25" eb="27">
      <t>バアイ</t>
    </rPh>
    <rPh sb="28" eb="29">
      <t>カギ</t>
    </rPh>
    <phoneticPr fontId="33"/>
  </si>
  <si>
    <t>接地線の接続の状況</t>
    <rPh sb="4" eb="6">
      <t>セツゾク</t>
    </rPh>
    <rPh sb="7" eb="9">
      <t>ジョウキョウ</t>
    </rPh>
    <phoneticPr fontId="33"/>
  </si>
  <si>
    <t>絶縁抵抗</t>
    <phoneticPr fontId="33"/>
  </si>
  <si>
    <t>電源の切替えの状況</t>
    <rPh sb="7" eb="9">
      <t>ジョウキョウ</t>
    </rPh>
    <phoneticPr fontId="33"/>
  </si>
  <si>
    <t>始動の状況</t>
    <rPh sb="3" eb="5">
      <t>ジョウキョウ</t>
    </rPh>
    <phoneticPr fontId="33"/>
  </si>
  <si>
    <t>燃料油、潤滑油及び冷却水の状況</t>
    <rPh sb="0" eb="2">
      <t>ネンリョウ</t>
    </rPh>
    <rPh sb="2" eb="3">
      <t>アブラ</t>
    </rPh>
    <rPh sb="7" eb="9">
      <t>オ</t>
    </rPh>
    <rPh sb="9" eb="12">
      <t>レイキャクスイ</t>
    </rPh>
    <rPh sb="13" eb="15">
      <t>ジョウキョウ</t>
    </rPh>
    <phoneticPr fontId="33"/>
  </si>
  <si>
    <t>給気部及び排気管の取付けの状況</t>
    <rPh sb="2" eb="3">
      <t>ブ</t>
    </rPh>
    <rPh sb="3" eb="5">
      <t>オ</t>
    </rPh>
    <rPh sb="13" eb="15">
      <t>ジョウキョウ</t>
    </rPh>
    <phoneticPr fontId="33"/>
  </si>
  <si>
    <r>
      <t>別</t>
    </r>
    <r>
      <rPr>
        <sz val="8"/>
        <color auto="1"/>
        <rFont val="ＭＳ ゴシック"/>
      </rPr>
      <t>記第三号</t>
    </r>
    <r>
      <rPr>
        <sz val="8"/>
        <color auto="1"/>
        <rFont val="ＭＳ 明朝"/>
      </rPr>
      <t>（Ａ４）</t>
    </r>
    <rPh sb="0" eb="2">
      <t>ベッキ</t>
    </rPh>
    <rPh sb="2" eb="3">
      <t>ダイ</t>
    </rPh>
    <rPh sb="3" eb="4">
      <t>サン</t>
    </rPh>
    <rPh sb="4" eb="5">
      <t>ゴウ</t>
    </rPh>
    <phoneticPr fontId="33"/>
  </si>
  <si>
    <t>（非常用の照明装置）</t>
    <rPh sb="1" eb="4">
      <t>ヒジョウヨウ</t>
    </rPh>
    <rPh sb="5" eb="7">
      <t>ショウメイ</t>
    </rPh>
    <rPh sb="7" eb="9">
      <t>ソウチ</t>
    </rPh>
    <phoneticPr fontId="33"/>
  </si>
  <si>
    <t>(2)</t>
  </si>
  <si>
    <t xml:space="preserve">照明器具  </t>
    <phoneticPr fontId="33"/>
  </si>
  <si>
    <t>非常用の照明器具</t>
  </si>
  <si>
    <t>電池内蔵形の蓄電池、電源別置形の蓄電池及び自家用発電装置</t>
    <rPh sb="4" eb="5">
      <t>カタ</t>
    </rPh>
    <rPh sb="14" eb="15">
      <t>カタ</t>
    </rPh>
    <rPh sb="19" eb="21">
      <t>オ</t>
    </rPh>
    <phoneticPr fontId="33"/>
  </si>
  <si>
    <t>照度</t>
    <rPh sb="0" eb="2">
      <t>ショウド</t>
    </rPh>
    <phoneticPr fontId="33"/>
  </si>
  <si>
    <t>分電盤</t>
  </si>
  <si>
    <t>配線</t>
    <phoneticPr fontId="33"/>
  </si>
  <si>
    <r>
      <t>　</t>
    </r>
    <r>
      <rPr>
        <sz val="8"/>
        <color auto="1"/>
        <rFont val="ＭＳ 明朝"/>
      </rPr>
      <t>検査対象建築物に非常用の照明装置がない場合は、この様式は</t>
    </r>
    <r>
      <rPr>
        <sz val="8"/>
        <color indexed="10"/>
        <rFont val="ＭＳ 明朝"/>
      </rPr>
      <t>記入不要です</t>
    </r>
    <r>
      <rPr>
        <sz val="8"/>
        <color auto="1"/>
        <rFont val="ＭＳ 明朝"/>
      </rPr>
      <t>。</t>
    </r>
    <rPh sb="29" eb="33">
      <t>キニュウフヨウ</t>
    </rPh>
    <phoneticPr fontId="33"/>
  </si>
  <si>
    <r>
      <t>　</t>
    </r>
    <r>
      <rPr>
        <sz val="8"/>
        <color auto="1"/>
        <rFont val="ＭＳ 明朝"/>
      </rPr>
      <t>該当しない検査項目等がある場合は、当該項目の「</t>
    </r>
    <r>
      <rPr>
        <sz val="8"/>
        <color indexed="10"/>
        <rFont val="ＭＳ 明朝"/>
      </rPr>
      <t>検査結果</t>
    </r>
    <r>
      <rPr>
        <sz val="8"/>
        <color auto="1"/>
        <rFont val="ＭＳ 明朝"/>
      </rPr>
      <t>」欄</t>
    </r>
    <r>
      <rPr>
        <sz val="8"/>
        <color indexed="10"/>
        <rFont val="ＭＳ 明朝"/>
      </rPr>
      <t>及び</t>
    </r>
    <r>
      <rPr>
        <sz val="8"/>
        <color auto="1"/>
        <rFont val="ＭＳ 明朝"/>
      </rPr>
      <t>「担当検査者番号」欄</t>
    </r>
    <r>
      <rPr>
        <sz val="8"/>
        <color indexed="10"/>
        <rFont val="ＭＳ 明朝"/>
      </rPr>
      <t>に「－」</t>
    </r>
    <r>
      <rPr>
        <sz val="8"/>
        <color auto="1"/>
        <rFont val="ＭＳ 明朝"/>
      </rPr>
      <t>を</t>
    </r>
    <r>
      <rPr>
        <sz val="8"/>
        <color indexed="10"/>
        <rFont val="ＭＳ 明朝"/>
      </rPr>
      <t>記入</t>
    </r>
    <r>
      <rPr>
        <sz val="8"/>
        <color auto="1"/>
        <rFont val="ＭＳ 明朝"/>
      </rPr>
      <t>してください。</t>
    </r>
    <rPh sb="6" eb="8">
      <t>ケンサ</t>
    </rPh>
    <rPh sb="8" eb="10">
      <t>コウモク</t>
    </rPh>
    <rPh sb="10" eb="11">
      <t>トウ</t>
    </rPh>
    <rPh sb="18" eb="20">
      <t>トウガイ</t>
    </rPh>
    <rPh sb="20" eb="22">
      <t>コウモク</t>
    </rPh>
    <rPh sb="24" eb="26">
      <t>ケンサ</t>
    </rPh>
    <rPh sb="26" eb="28">
      <t>ケッカ</t>
    </rPh>
    <rPh sb="30" eb="31">
      <t>オヨ</t>
    </rPh>
    <rPh sb="35" eb="37">
      <t>ケンサ</t>
    </rPh>
    <rPh sb="37" eb="38">
      <t>シャ</t>
    </rPh>
    <rPh sb="47" eb="49">
      <t>キニュウ</t>
    </rPh>
    <phoneticPr fontId="33"/>
  </si>
  <si>
    <t>　「検査結果」欄のうち「要是正」欄は、別表第三（ろ）欄に掲げる検査事項について同表（に）欄に掲げる判定基準に該当する場合に○印を記入してください。</t>
    <rPh sb="2" eb="4">
      <t>ケンサ</t>
    </rPh>
    <rPh sb="21" eb="22">
      <t>ダイ</t>
    </rPh>
    <rPh sb="22" eb="23">
      <t>サン</t>
    </rPh>
    <rPh sb="31" eb="33">
      <t>ケンサ</t>
    </rPh>
    <rPh sb="33" eb="35">
      <t>ジコウ</t>
    </rPh>
    <rPh sb="39" eb="41">
      <t>ドウヒョウ</t>
    </rPh>
    <phoneticPr fontId="33"/>
  </si>
  <si>
    <r>
      <t>　</t>
    </r>
    <r>
      <rPr>
        <sz val="8"/>
        <color auto="1"/>
        <rFont val="ＭＳ 明朝"/>
      </rPr>
      <t>７「上記以外の検査項目等」</t>
    </r>
    <r>
      <rPr>
        <sz val="8"/>
        <color indexed="10"/>
        <rFont val="ＭＳ 明朝"/>
      </rPr>
      <t>欄</t>
    </r>
    <r>
      <rPr>
        <sz val="8"/>
        <color auto="1"/>
        <rFont val="ＭＳ 明朝"/>
      </rPr>
      <t>は、第２</t>
    </r>
    <r>
      <rPr>
        <sz val="8"/>
        <color indexed="10"/>
        <rFont val="ＭＳ 明朝"/>
      </rPr>
      <t>第２項</t>
    </r>
    <r>
      <rPr>
        <sz val="8"/>
        <color auto="1"/>
        <rFont val="ＭＳ 明朝"/>
      </rPr>
      <t>の規定により特定行政庁が検査項目等を</t>
    </r>
    <r>
      <rPr>
        <sz val="8"/>
        <color indexed="10"/>
        <rFont val="ＭＳ 明朝"/>
      </rPr>
      <t>付加</t>
    </r>
    <r>
      <rPr>
        <sz val="8"/>
        <color auto="1"/>
        <rFont val="ＭＳ 明朝"/>
      </rPr>
      <t>し</t>
    </r>
    <r>
      <rPr>
        <sz val="8"/>
        <color indexed="10"/>
        <rFont val="ＭＳ 明朝"/>
      </rPr>
      <t>ている場合に、当該</t>
    </r>
    <r>
      <rPr>
        <sz val="8"/>
        <color auto="1"/>
        <rFont val="ＭＳ 明朝"/>
      </rPr>
      <t>検査項目等を追加し、⑥から</t>
    </r>
    <r>
      <rPr>
        <sz val="8"/>
        <color indexed="10"/>
        <rFont val="ＭＳ 明朝"/>
      </rPr>
      <t>⑩まで</t>
    </r>
    <r>
      <rPr>
        <sz val="8"/>
        <color auto="1"/>
        <rFont val="ＭＳ 明朝"/>
      </rPr>
      <t>に準じて検査結果等を記入してください。</t>
    </r>
    <r>
      <rPr>
        <sz val="8"/>
        <color indexed="10"/>
        <rFont val="ＭＳ 明朝"/>
      </rPr>
      <t>また、第２第３項に規定する認定検査項目等が定められている場合に、当該認定検査項目等を追加し、⑥から⑩までに準じて検査結果等を記入してください。</t>
    </r>
    <rPh sb="8" eb="10">
      <t>ケンサ</t>
    </rPh>
    <rPh sb="12" eb="13">
      <t>トウ</t>
    </rPh>
    <rPh sb="14" eb="15">
      <t>ラン</t>
    </rPh>
    <rPh sb="19" eb="20">
      <t>ダイ</t>
    </rPh>
    <rPh sb="21" eb="22">
      <t>コウ</t>
    </rPh>
    <rPh sb="23" eb="25">
      <t>キテイ</t>
    </rPh>
    <rPh sb="38" eb="39">
      <t>トウ</t>
    </rPh>
    <rPh sb="40" eb="42">
      <t>フカ</t>
    </rPh>
    <rPh sb="46" eb="48">
      <t>バアイ</t>
    </rPh>
    <rPh sb="50" eb="52">
      <t>トウガイ</t>
    </rPh>
    <rPh sb="52" eb="54">
      <t>ケンサ</t>
    </rPh>
    <rPh sb="56" eb="57">
      <t>トウ</t>
    </rPh>
    <rPh sb="90" eb="91">
      <t>ダイ</t>
    </rPh>
    <rPh sb="92" eb="93">
      <t>ダイ</t>
    </rPh>
    <rPh sb="94" eb="95">
      <t>コウ</t>
    </rPh>
    <rPh sb="96" eb="98">
      <t>キテイ</t>
    </rPh>
    <rPh sb="100" eb="102">
      <t>ニンテイ</t>
    </rPh>
    <rPh sb="102" eb="104">
      <t>ケンサ</t>
    </rPh>
    <rPh sb="104" eb="106">
      <t>コウモク</t>
    </rPh>
    <rPh sb="106" eb="107">
      <t>トウ</t>
    </rPh>
    <rPh sb="108" eb="109">
      <t>サダ</t>
    </rPh>
    <rPh sb="115" eb="117">
      <t>バアイ</t>
    </rPh>
    <rPh sb="119" eb="121">
      <t>トウガイ</t>
    </rPh>
    <rPh sb="121" eb="123">
      <t>ニンテイ</t>
    </rPh>
    <rPh sb="123" eb="125">
      <t>ケンサ</t>
    </rPh>
    <rPh sb="125" eb="127">
      <t>コウモク</t>
    </rPh>
    <rPh sb="127" eb="128">
      <t>トウ</t>
    </rPh>
    <rPh sb="129" eb="131">
      <t>ツイカ</t>
    </rPh>
    <rPh sb="140" eb="141">
      <t>ジュン</t>
    </rPh>
    <rPh sb="143" eb="145">
      <t>ケンサ</t>
    </rPh>
    <rPh sb="145" eb="147">
      <t>ケッカ</t>
    </rPh>
    <rPh sb="147" eb="148">
      <t>トウ</t>
    </rPh>
    <rPh sb="149" eb="151">
      <t>キニュウ</t>
    </rPh>
    <phoneticPr fontId="33"/>
  </si>
  <si>
    <r>
      <t>　</t>
    </r>
    <r>
      <rPr>
        <sz val="8"/>
        <color auto="1"/>
        <rFont val="ＭＳ 明朝"/>
      </rPr>
      <t>「特記事項」</t>
    </r>
    <r>
      <rPr>
        <sz val="8"/>
        <color indexed="10"/>
        <rFont val="ＭＳ 明朝"/>
      </rPr>
      <t>欄</t>
    </r>
    <r>
      <rPr>
        <sz val="8"/>
        <color auto="1"/>
        <rFont val="ＭＳ 明朝"/>
      </rPr>
      <t>は、検査の結果、要是正の指摘があった場合のほか、指摘がない場合にあっても特記すべき事項がある場合に、該当する検査項目等の番号、検査項目等を記入し、「指摘の具体的内容等」欄に指摘又は特記すべき事項の具体的内容を記入するとともに、改善済みの場合及び改善策が明らかになっている場合は「改善策の具体的内容等」欄にその内容を記入し、改善した場合は「改善（予定）年月」欄に当該年月を記入し、改善予定年月が明らかになっている場合は「改善（予定）年月」欄に当該年月を（　）書きで記入してください。　</t>
    </r>
    <rPh sb="7" eb="8">
      <t>ラン</t>
    </rPh>
    <phoneticPr fontId="33"/>
  </si>
  <si>
    <t>照明器具の取付けの状況</t>
    <rPh sb="5" eb="6">
      <t>ト</t>
    </rPh>
    <rPh sb="6" eb="7">
      <t>ツ</t>
    </rPh>
    <rPh sb="9" eb="11">
      <t>ジョウキョウ</t>
    </rPh>
    <phoneticPr fontId="33"/>
  </si>
  <si>
    <t>遮煙開口部・空気逃し口</t>
    <rPh sb="0" eb="2">
      <t>シャエン</t>
    </rPh>
    <rPh sb="2" eb="5">
      <t>カイコウブ</t>
    </rPh>
    <rPh sb="6" eb="8">
      <t>クウキ</t>
    </rPh>
    <rPh sb="8" eb="9">
      <t>ニガ</t>
    </rPh>
    <rPh sb="10" eb="11">
      <t>グチ</t>
    </rPh>
    <phoneticPr fontId="33"/>
  </si>
  <si>
    <t>予備電源又は直結エンジン切り替え</t>
    <rPh sb="0" eb="2">
      <t>ヨビ</t>
    </rPh>
    <rPh sb="2" eb="4">
      <t>デンゲン</t>
    </rPh>
    <rPh sb="4" eb="5">
      <t>マタ</t>
    </rPh>
    <rPh sb="6" eb="8">
      <t>チョッケツ</t>
    </rPh>
    <rPh sb="12" eb="13">
      <t>キ</t>
    </rPh>
    <rPh sb="14" eb="15">
      <t>カ</t>
    </rPh>
    <phoneticPr fontId="33"/>
  </si>
  <si>
    <t>予備電源への切替え及び器具の点灯の状況並びに予備電源の性能</t>
    <rPh sb="0" eb="2">
      <t>ヨビ</t>
    </rPh>
    <rPh sb="2" eb="4">
      <t>デンゲン</t>
    </rPh>
    <rPh sb="6" eb="7">
      <t>キ</t>
    </rPh>
    <rPh sb="7" eb="8">
      <t>カ</t>
    </rPh>
    <rPh sb="9" eb="11">
      <t>オ</t>
    </rPh>
    <rPh sb="11" eb="13">
      <t>キグ</t>
    </rPh>
    <rPh sb="14" eb="16">
      <t>テントウ</t>
    </rPh>
    <rPh sb="19" eb="20">
      <t>ナラ</t>
    </rPh>
    <rPh sb="22" eb="24">
      <t>ヨビ</t>
    </rPh>
    <rPh sb="24" eb="26">
      <t>デンゲン</t>
    </rPh>
    <rPh sb="27" eb="29">
      <t>セイノウ</t>
    </rPh>
    <phoneticPr fontId="33"/>
  </si>
  <si>
    <t>照度の状況</t>
    <rPh sb="0" eb="2">
      <t>ショウド</t>
    </rPh>
    <rPh sb="3" eb="5">
      <t>ジョウキョウ</t>
    </rPh>
    <phoneticPr fontId="33"/>
  </si>
  <si>
    <r>
      <t>光</t>
    </r>
    <r>
      <rPr>
        <sz val="8"/>
        <color auto="1"/>
        <rFont val="ＭＳ 明朝"/>
      </rPr>
      <t>源の種類</t>
    </r>
    <r>
      <rPr>
        <vertAlign val="superscript"/>
        <sz val="8"/>
        <color auto="1"/>
        <rFont val="ＭＳ 明朝"/>
      </rPr>
      <t>＊注2)</t>
    </r>
    <rPh sb="0" eb="1">
      <t>コウ</t>
    </rPh>
    <rPh sb="1" eb="2">
      <t>ゲン</t>
    </rPh>
    <rPh sb="3" eb="5">
      <t>シュルイ</t>
    </rPh>
    <rPh sb="6" eb="7">
      <t>チュウ</t>
    </rPh>
    <phoneticPr fontId="33"/>
  </si>
  <si>
    <t xml:space="preserve">非常用電源分岐回路の表示の状況 </t>
    <rPh sb="0" eb="3">
      <t>ヒジョウヨウ</t>
    </rPh>
    <rPh sb="3" eb="5">
      <t>デンゲン</t>
    </rPh>
    <rPh sb="5" eb="7">
      <t>ブンキ</t>
    </rPh>
    <rPh sb="7" eb="9">
      <t>カイロ</t>
    </rPh>
    <rPh sb="10" eb="12">
      <t>ヒョウジ</t>
    </rPh>
    <phoneticPr fontId="33"/>
  </si>
  <si>
    <t xml:space="preserve">配電管等の防火区画貫通措置の状況（隠蔽部分及び埋設部分を除く。） </t>
    <rPh sb="11" eb="13">
      <t>ソチ</t>
    </rPh>
    <rPh sb="21" eb="23">
      <t>オ</t>
    </rPh>
    <phoneticPr fontId="33"/>
  </si>
  <si>
    <t>指摘なし・要是正</t>
  </si>
  <si>
    <t>電気回路の接続の状況</t>
    <phoneticPr fontId="33"/>
  </si>
  <si>
    <t>接続部（幹線分岐及びボックス内に限る。）の耐熱処理の状況</t>
    <rPh sb="2" eb="3">
      <t>ブ</t>
    </rPh>
    <rPh sb="16" eb="17">
      <t>カギ</t>
    </rPh>
    <phoneticPr fontId="33"/>
  </si>
  <si>
    <t>常用の電源から蓄電池設備への切替えの状況</t>
    <rPh sb="0" eb="2">
      <t>ジョウヨウ</t>
    </rPh>
    <rPh sb="3" eb="5">
      <t>デンゲン</t>
    </rPh>
    <phoneticPr fontId="33"/>
  </si>
  <si>
    <t>蓄電池設備と自家用発電装置併用の場合の切替えの状況</t>
    <rPh sb="19" eb="20">
      <t>キ</t>
    </rPh>
    <rPh sb="20" eb="21">
      <t>カ</t>
    </rPh>
    <phoneticPr fontId="33"/>
  </si>
  <si>
    <t xml:space="preserve">充電ランプの点灯の状況 </t>
    <rPh sb="9" eb="11">
      <t>ジョウキョウ</t>
    </rPh>
    <phoneticPr fontId="33"/>
  </si>
  <si>
    <t xml:space="preserve">誘導灯及び非常用照明兼用器具の専用回路の確保の状況 </t>
    <rPh sb="3" eb="5">
      <t>オ</t>
    </rPh>
    <rPh sb="5" eb="8">
      <t>ヒジョウヨウ</t>
    </rPh>
    <rPh sb="8" eb="10">
      <t>ショウメイ</t>
    </rPh>
    <phoneticPr fontId="33"/>
  </si>
  <si>
    <t>蓄電池の性能</t>
    <rPh sb="4" eb="6">
      <t>セイノウ</t>
    </rPh>
    <phoneticPr fontId="33"/>
  </si>
  <si>
    <t>充電器</t>
    <rPh sb="0" eb="3">
      <t>ジュウデンキ</t>
    </rPh>
    <phoneticPr fontId="33"/>
  </si>
  <si>
    <t>部屋・廊下等</t>
    <rPh sb="0" eb="2">
      <t>ヘヤ</t>
    </rPh>
    <rPh sb="3" eb="5">
      <t>ロウカ</t>
    </rPh>
    <rPh sb="5" eb="6">
      <t>トウ</t>
    </rPh>
    <phoneticPr fontId="33"/>
  </si>
  <si>
    <t>蓄電池室の換気の状況</t>
    <rPh sb="0" eb="3">
      <t>チクデンチ</t>
    </rPh>
    <rPh sb="3" eb="4">
      <t>シツ</t>
    </rPh>
    <rPh sb="5" eb="7">
      <t>カンキ</t>
    </rPh>
    <rPh sb="8" eb="10">
      <t>ジョウキョウ</t>
    </rPh>
    <phoneticPr fontId="33"/>
  </si>
  <si>
    <t>蓄電池の設置の状況</t>
    <rPh sb="4" eb="6">
      <t>セッチ</t>
    </rPh>
    <phoneticPr fontId="33"/>
  </si>
  <si>
    <t>電解液の温度</t>
    <rPh sb="0" eb="3">
      <t>デンカイエキ</t>
    </rPh>
    <rPh sb="4" eb="6">
      <t>オンド</t>
    </rPh>
    <phoneticPr fontId="33"/>
  </si>
  <si>
    <t>キュービクルの取付けの状況</t>
    <rPh sb="7" eb="8">
      <t>ト</t>
    </rPh>
    <phoneticPr fontId="33"/>
  </si>
  <si>
    <t>自家用発電機室の防火区画等の貫通措置の状況</t>
    <rPh sb="0" eb="3">
      <t>ジカヨウ</t>
    </rPh>
    <rPh sb="3" eb="5">
      <t>ハツデン</t>
    </rPh>
    <rPh sb="5" eb="6">
      <t>キ</t>
    </rPh>
    <rPh sb="6" eb="7">
      <t>シツ</t>
    </rPh>
    <rPh sb="8" eb="10">
      <t>ボウカ</t>
    </rPh>
    <rPh sb="10" eb="12">
      <t>クカク</t>
    </rPh>
    <rPh sb="12" eb="13">
      <t>トウ</t>
    </rPh>
    <rPh sb="14" eb="16">
      <t>カンツウ</t>
    </rPh>
    <rPh sb="16" eb="18">
      <t>ソチ</t>
    </rPh>
    <rPh sb="19" eb="21">
      <t>ジョウキョウ</t>
    </rPh>
    <phoneticPr fontId="33"/>
  </si>
  <si>
    <t>計器類及びランプ類の指示及び点灯の状況</t>
    <rPh sb="3" eb="5">
      <t>オ</t>
    </rPh>
    <rPh sb="12" eb="14">
      <t>オ</t>
    </rPh>
    <rPh sb="17" eb="19">
      <t>ジョウキョウ</t>
    </rPh>
    <phoneticPr fontId="33"/>
  </si>
  <si>
    <t>排気の状況</t>
    <phoneticPr fontId="33"/>
  </si>
  <si>
    <t>別表１　法第28条第2項又は第3項に基づき換気設備が設けられた居室（換気設備を設けるべき調理室等を除く。）の換気状況評価表（Ａ４）</t>
    <rPh sb="0" eb="2">
      <t>ベッピョウ</t>
    </rPh>
    <rPh sb="4" eb="5">
      <t>ホウ</t>
    </rPh>
    <rPh sb="5" eb="6">
      <t>ダイ</t>
    </rPh>
    <rPh sb="8" eb="9">
      <t>ジョウ</t>
    </rPh>
    <rPh sb="9" eb="10">
      <t>ダイ</t>
    </rPh>
    <rPh sb="11" eb="12">
      <t>コウ</t>
    </rPh>
    <rPh sb="12" eb="13">
      <t>マタ</t>
    </rPh>
    <rPh sb="14" eb="15">
      <t>ダイ</t>
    </rPh>
    <rPh sb="16" eb="17">
      <t>コウ</t>
    </rPh>
    <rPh sb="18" eb="19">
      <t>モト</t>
    </rPh>
    <rPh sb="21" eb="23">
      <t>カンキ</t>
    </rPh>
    <rPh sb="23" eb="25">
      <t>セツビ</t>
    </rPh>
    <rPh sb="26" eb="27">
      <t>モウ</t>
    </rPh>
    <rPh sb="31" eb="33">
      <t>キョシツ</t>
    </rPh>
    <rPh sb="34" eb="36">
      <t>カンキ</t>
    </rPh>
    <rPh sb="36" eb="38">
      <t>セツビ</t>
    </rPh>
    <rPh sb="39" eb="40">
      <t>モウ</t>
    </rPh>
    <rPh sb="44" eb="48">
      <t>チョウリシツナド</t>
    </rPh>
    <rPh sb="49" eb="50">
      <t>ノゾ</t>
    </rPh>
    <rPh sb="54" eb="56">
      <t>カンキ</t>
    </rPh>
    <rPh sb="56" eb="58">
      <t>ジョウキョウ</t>
    </rPh>
    <rPh sb="58" eb="61">
      <t>ヒョウカヒョウ</t>
    </rPh>
    <phoneticPr fontId="33"/>
  </si>
  <si>
    <t>　注1) 室ごとに単独の換気扇がある場合など、換気設備が特定されている場合は、その名称を記入する。</t>
    <rPh sb="1" eb="2">
      <t>チュウ</t>
    </rPh>
    <rPh sb="5" eb="6">
      <t>シツ</t>
    </rPh>
    <rPh sb="9" eb="11">
      <t>タンドク</t>
    </rPh>
    <rPh sb="12" eb="15">
      <t>カンキセン</t>
    </rPh>
    <rPh sb="18" eb="20">
      <t>バアイ</t>
    </rPh>
    <rPh sb="23" eb="25">
      <t>カンキ</t>
    </rPh>
    <rPh sb="25" eb="27">
      <t>セツビ</t>
    </rPh>
    <rPh sb="28" eb="30">
      <t>トクテイ</t>
    </rPh>
    <rPh sb="35" eb="37">
      <t>バアイ</t>
    </rPh>
    <rPh sb="41" eb="43">
      <t>メイショウ</t>
    </rPh>
    <rPh sb="44" eb="46">
      <t>キニュウ</t>
    </rPh>
    <phoneticPr fontId="33"/>
  </si>
  <si>
    <t>　注2) 「換気状況の評価」欄には、外気取り入れ口における風量測定を行うことが最も確実であり、換気量測定を行った場合は、その測定結果を記入する。これに代わる</t>
    <rPh sb="1" eb="2">
      <t>チュウ</t>
    </rPh>
    <rPh sb="6" eb="8">
      <t>カンキ</t>
    </rPh>
    <rPh sb="8" eb="10">
      <t>ジョウキョウ</t>
    </rPh>
    <rPh sb="11" eb="13">
      <t>ヒョウカ</t>
    </rPh>
    <rPh sb="14" eb="15">
      <t>ラン</t>
    </rPh>
    <rPh sb="18" eb="20">
      <t>ガイキ</t>
    </rPh>
    <rPh sb="20" eb="21">
      <t>ト</t>
    </rPh>
    <rPh sb="22" eb="23">
      <t>イ</t>
    </rPh>
    <rPh sb="24" eb="25">
      <t>グチ</t>
    </rPh>
    <rPh sb="29" eb="31">
      <t>フウリョウ</t>
    </rPh>
    <rPh sb="31" eb="33">
      <t>ソクテイ</t>
    </rPh>
    <rPh sb="34" eb="35">
      <t>オコナ</t>
    </rPh>
    <rPh sb="39" eb="40">
      <t>モット</t>
    </rPh>
    <rPh sb="41" eb="43">
      <t>カクジツ</t>
    </rPh>
    <rPh sb="47" eb="50">
      <t>カンキリョウ</t>
    </rPh>
    <rPh sb="50" eb="52">
      <t>ソクテイ</t>
    </rPh>
    <rPh sb="53" eb="54">
      <t>オコナ</t>
    </rPh>
    <rPh sb="56" eb="58">
      <t>バアイ</t>
    </rPh>
    <rPh sb="62" eb="64">
      <t>ソクテイ</t>
    </rPh>
    <rPh sb="64" eb="66">
      <t>ケッカ</t>
    </rPh>
    <rPh sb="67" eb="69">
      <t>キニュウ</t>
    </rPh>
    <phoneticPr fontId="33"/>
  </si>
  <si>
    <t>測定機器　メーカー名</t>
    <rPh sb="0" eb="2">
      <t>ソクテイ</t>
    </rPh>
    <rPh sb="2" eb="4">
      <t>キキ</t>
    </rPh>
    <rPh sb="9" eb="10">
      <t>メイ</t>
    </rPh>
    <phoneticPr fontId="33"/>
  </si>
  <si>
    <t>換　気　方　式</t>
    <rPh sb="0" eb="1">
      <t>カン</t>
    </rPh>
    <rPh sb="2" eb="3">
      <t>キ</t>
    </rPh>
    <rPh sb="4" eb="5">
      <t>カタ</t>
    </rPh>
    <rPh sb="6" eb="7">
      <t>シキ</t>
    </rPh>
    <phoneticPr fontId="33"/>
  </si>
  <si>
    <t>一種 ・ 二種 ・ 三種</t>
    <rPh sb="0" eb="2">
      <t>イッシュ</t>
    </rPh>
    <rPh sb="5" eb="7">
      <t>ニシュ</t>
    </rPh>
    <rPh sb="10" eb="12">
      <t>サンシュ</t>
    </rPh>
    <phoneticPr fontId="33"/>
  </si>
  <si>
    <r>
      <t>換</t>
    </r>
    <r>
      <rPr>
        <sz val="8"/>
        <color auto="1"/>
        <rFont val="ＭＳ 明朝"/>
      </rPr>
      <t>気設備機種名</t>
    </r>
    <r>
      <rPr>
        <vertAlign val="superscript"/>
        <sz val="8"/>
        <color auto="1"/>
        <rFont val="ＭＳ 明朝"/>
      </rPr>
      <t>*注1）</t>
    </r>
    <rPh sb="0" eb="2">
      <t>カンキ</t>
    </rPh>
    <rPh sb="2" eb="4">
      <t>セツビ</t>
    </rPh>
    <phoneticPr fontId="33"/>
  </si>
  <si>
    <t>判　定</t>
    <rPh sb="0" eb="1">
      <t>ハン</t>
    </rPh>
    <rPh sb="2" eb="3">
      <t>サダム</t>
    </rPh>
    <phoneticPr fontId="33"/>
  </si>
  <si>
    <t>指摘なし・要是正</t>
    <phoneticPr fontId="33"/>
  </si>
  <si>
    <t>別表２　換気設備を設けるべき調理室等の換気風量測定表（Ａ４）</t>
    <rPh sb="0" eb="2">
      <t>ベッピョウ</t>
    </rPh>
    <phoneticPr fontId="33"/>
  </si>
  <si>
    <t>注）　「測定風速」欄には、原則として測定した箇所の平均風速を記入する。</t>
    <rPh sb="0" eb="1">
      <t>チュウ</t>
    </rPh>
    <rPh sb="4" eb="6">
      <t>ソクテイ</t>
    </rPh>
    <rPh sb="6" eb="8">
      <t>フウソク</t>
    </rPh>
    <rPh sb="9" eb="10">
      <t>ラン</t>
    </rPh>
    <rPh sb="13" eb="15">
      <t>ゲンソク</t>
    </rPh>
    <rPh sb="18" eb="20">
      <t>ソクテイ</t>
    </rPh>
    <rPh sb="22" eb="24">
      <t>カショ</t>
    </rPh>
    <rPh sb="25" eb="27">
      <t>ヘイキン</t>
    </rPh>
    <rPh sb="27" eb="29">
      <t>フウソク</t>
    </rPh>
    <rPh sb="30" eb="32">
      <t>キニュウ</t>
    </rPh>
    <phoneticPr fontId="33"/>
  </si>
  <si>
    <t>使用器具</t>
    <rPh sb="0" eb="2">
      <t>シヨウ</t>
    </rPh>
    <rPh sb="2" eb="4">
      <t>キグ</t>
    </rPh>
    <phoneticPr fontId="33"/>
  </si>
  <si>
    <t>換気型式(n）</t>
    <rPh sb="0" eb="2">
      <t>カンキ</t>
    </rPh>
    <rPh sb="2" eb="4">
      <t>カタシキ</t>
    </rPh>
    <phoneticPr fontId="33"/>
  </si>
  <si>
    <t>40・30・20・2</t>
    <phoneticPr fontId="33"/>
  </si>
  <si>
    <r>
      <t>測</t>
    </r>
    <r>
      <rPr>
        <sz val="8"/>
        <color auto="1"/>
        <rFont val="ＭＳ 明朝"/>
      </rPr>
      <t>定風速</t>
    </r>
    <r>
      <rPr>
        <vertAlign val="superscript"/>
        <sz val="8"/>
        <color auto="1"/>
        <rFont val="ＭＳ 明朝"/>
      </rPr>
      <t>＊注</t>
    </r>
    <r>
      <rPr>
        <sz val="8"/>
        <color auto="1"/>
        <rFont val="ＭＳ 明朝"/>
      </rPr>
      <t>（m/s）</t>
    </r>
    <rPh sb="5" eb="6">
      <t>チュウ</t>
    </rPh>
    <phoneticPr fontId="33"/>
  </si>
  <si>
    <t>測定風量（㎥/ｈ）</t>
    <rPh sb="0" eb="2">
      <t>ソクテイ</t>
    </rPh>
    <rPh sb="2" eb="4">
      <t>フウリョウ</t>
    </rPh>
    <phoneticPr fontId="33"/>
  </si>
  <si>
    <t>判　　定</t>
    <rPh sb="0" eb="1">
      <t>ハン</t>
    </rPh>
    <rPh sb="3" eb="4">
      <t>サダム</t>
    </rPh>
    <phoneticPr fontId="33"/>
  </si>
  <si>
    <t>注3）自主点検等による排煙風量測定記録がある場合は、実施時期、測定方法、</t>
    <phoneticPr fontId="33"/>
  </si>
  <si>
    <t>排煙機系統(機器番号等）</t>
    <rPh sb="0" eb="2">
      <t>ハイエン</t>
    </rPh>
    <rPh sb="2" eb="3">
      <t>キ</t>
    </rPh>
    <rPh sb="3" eb="5">
      <t>ケイトウ</t>
    </rPh>
    <rPh sb="6" eb="8">
      <t>キキ</t>
    </rPh>
    <rPh sb="8" eb="10">
      <t>バンゴウ</t>
    </rPh>
    <rPh sb="10" eb="11">
      <t>ナド</t>
    </rPh>
    <phoneticPr fontId="33"/>
  </si>
  <si>
    <t>１．自然方式　　 □
２．機械方式　　 □
３．併用方式　 　□</t>
    <rPh sb="2" eb="4">
      <t>シゼン</t>
    </rPh>
    <rPh sb="4" eb="6">
      <t>ホウシキ</t>
    </rPh>
    <rPh sb="13" eb="15">
      <t>キカイ</t>
    </rPh>
    <rPh sb="15" eb="17">
      <t>ホウシキ</t>
    </rPh>
    <rPh sb="24" eb="26">
      <t>ヘイヨウ</t>
    </rPh>
    <rPh sb="26" eb="28">
      <t>ホウシキ</t>
    </rPh>
    <phoneticPr fontId="33"/>
  </si>
  <si>
    <t>排　  　　 　煙　　　   　機</t>
    <rPh sb="0" eb="1">
      <t>ハイ</t>
    </rPh>
    <rPh sb="8" eb="9">
      <t>ケムリ</t>
    </rPh>
    <rPh sb="16" eb="17">
      <t>キ</t>
    </rPh>
    <phoneticPr fontId="33"/>
  </si>
  <si>
    <t>排煙機　（番号等）</t>
    <rPh sb="0" eb="3">
      <t>ハイエンキ</t>
    </rPh>
    <rPh sb="5" eb="7">
      <t>バンゴウ</t>
    </rPh>
    <rPh sb="7" eb="8">
      <t>トウ</t>
    </rPh>
    <phoneticPr fontId="33"/>
  </si>
  <si>
    <t>有　　・　　無</t>
    <rPh sb="0" eb="1">
      <t>ア</t>
    </rPh>
    <rPh sb="6" eb="7">
      <t>ナ</t>
    </rPh>
    <phoneticPr fontId="33"/>
  </si>
  <si>
    <t>測定値等が適正であるか否かを判定すること。</t>
    <phoneticPr fontId="33"/>
  </si>
  <si>
    <t>排煙口面積 （㎡）</t>
    <rPh sb="0" eb="2">
      <t>ハイエン</t>
    </rPh>
    <rPh sb="2" eb="3">
      <t>クチ</t>
    </rPh>
    <rPh sb="3" eb="5">
      <t>メンセキ</t>
    </rPh>
    <phoneticPr fontId="33"/>
  </si>
  <si>
    <t>煙排出口面積 （㎡）</t>
    <rPh sb="0" eb="1">
      <t>ケムリ</t>
    </rPh>
    <rPh sb="1" eb="3">
      <t>ハイシュツ</t>
    </rPh>
    <rPh sb="3" eb="4">
      <t>クチ</t>
    </rPh>
    <rPh sb="4" eb="6">
      <t>メンセキ</t>
    </rPh>
    <phoneticPr fontId="33"/>
  </si>
  <si>
    <t>測定風量 （㎥/min）</t>
    <phoneticPr fontId="33"/>
  </si>
  <si>
    <t xml:space="preserve"> 排煙系統図　（排煙機と排煙口の対応関係がわかる図を記入すること）</t>
    <rPh sb="1" eb="3">
      <t>ハイエン</t>
    </rPh>
    <rPh sb="3" eb="5">
      <t>ケイトウ</t>
    </rPh>
    <rPh sb="5" eb="6">
      <t>ズ</t>
    </rPh>
    <phoneticPr fontId="33"/>
  </si>
  <si>
    <t>最低照度の測定場所</t>
    <rPh sb="0" eb="2">
      <t>サイテイ</t>
    </rPh>
    <rPh sb="2" eb="4">
      <t>ショウド</t>
    </rPh>
    <rPh sb="5" eb="7">
      <t>ソクテイ</t>
    </rPh>
    <rPh sb="7" eb="9">
      <t>バショ</t>
    </rPh>
    <phoneticPr fontId="33"/>
  </si>
  <si>
    <t xml:space="preserve"> 型式番号等</t>
    <rPh sb="1" eb="3">
      <t>カタシキ</t>
    </rPh>
    <rPh sb="3" eb="5">
      <t>バンゴウ</t>
    </rPh>
    <rPh sb="5" eb="6">
      <t>トウ</t>
    </rPh>
    <phoneticPr fontId="33"/>
  </si>
  <si>
    <t>排煙機の規定風量</t>
    <rPh sb="0" eb="2">
      <t>ハイエン</t>
    </rPh>
    <rPh sb="2" eb="3">
      <t>キ</t>
    </rPh>
    <rPh sb="4" eb="6">
      <t>キテイ</t>
    </rPh>
    <rPh sb="6" eb="8">
      <t>フウリョウ</t>
    </rPh>
    <phoneticPr fontId="33"/>
  </si>
  <si>
    <t>規定風量 （㎥/min）</t>
    <phoneticPr fontId="33"/>
  </si>
  <si>
    <t>判　　　　定</t>
    <rPh sb="0" eb="1">
      <t>ハン</t>
    </rPh>
    <rPh sb="5" eb="6">
      <t>サダム</t>
    </rPh>
    <phoneticPr fontId="33"/>
  </si>
  <si>
    <t>給気送風機系統(機器番号等）</t>
    <rPh sb="0" eb="2">
      <t>キュウキ</t>
    </rPh>
    <rPh sb="2" eb="5">
      <t>ソウフウキ</t>
    </rPh>
    <rPh sb="4" eb="5">
      <t>キ</t>
    </rPh>
    <rPh sb="5" eb="7">
      <t>ケイトウ</t>
    </rPh>
    <rPh sb="8" eb="10">
      <t>キキ</t>
    </rPh>
    <rPh sb="10" eb="12">
      <t>バンゴウ</t>
    </rPh>
    <rPh sb="12" eb="13">
      <t>ナド</t>
    </rPh>
    <phoneticPr fontId="33"/>
  </si>
  <si>
    <t>給　　気　　送　　風　　機</t>
    <rPh sb="0" eb="1">
      <t>キュウ</t>
    </rPh>
    <rPh sb="3" eb="4">
      <t>キ</t>
    </rPh>
    <rPh sb="6" eb="7">
      <t>ソウ</t>
    </rPh>
    <rPh sb="9" eb="10">
      <t>カゼ</t>
    </rPh>
    <rPh sb="12" eb="13">
      <t>キ</t>
    </rPh>
    <phoneticPr fontId="33"/>
  </si>
  <si>
    <t>吸込口面積（㎡）</t>
    <rPh sb="0" eb="2">
      <t>スイコ</t>
    </rPh>
    <rPh sb="2" eb="3">
      <t>クチ</t>
    </rPh>
    <rPh sb="3" eb="5">
      <t>メンセキ</t>
    </rPh>
    <phoneticPr fontId="33"/>
  </si>
  <si>
    <t>注1）「測定風速」欄には、原則として測定した箇所の平均風速を記入する。</t>
    <rPh sb="0" eb="1">
      <t>チュウ</t>
    </rPh>
    <rPh sb="4" eb="6">
      <t>ソクテイ</t>
    </rPh>
    <rPh sb="6" eb="8">
      <t>フウソク</t>
    </rPh>
    <rPh sb="9" eb="10">
      <t>ラン</t>
    </rPh>
    <rPh sb="13" eb="15">
      <t>ゲンソク</t>
    </rPh>
    <rPh sb="18" eb="20">
      <t>ソクテイ</t>
    </rPh>
    <rPh sb="22" eb="24">
      <t>カショ</t>
    </rPh>
    <rPh sb="25" eb="27">
      <t>ヘイキン</t>
    </rPh>
    <rPh sb="27" eb="29">
      <t>フウソク</t>
    </rPh>
    <rPh sb="30" eb="32">
      <t>キニュウ</t>
    </rPh>
    <phoneticPr fontId="33"/>
  </si>
  <si>
    <r>
      <t>測</t>
    </r>
    <r>
      <rPr>
        <sz val="8"/>
        <color auto="1"/>
        <rFont val="ＭＳ 明朝"/>
      </rPr>
      <t>定風速</t>
    </r>
    <r>
      <rPr>
        <vertAlign val="superscript"/>
        <sz val="8"/>
        <color auto="1"/>
        <rFont val="ＭＳ 明朝"/>
      </rPr>
      <t xml:space="preserve"> </t>
    </r>
    <r>
      <rPr>
        <sz val="8"/>
        <color auto="1"/>
        <rFont val="ＭＳ 明朝"/>
      </rPr>
      <t xml:space="preserve"> (m/s)</t>
    </r>
    <r>
      <rPr>
        <vertAlign val="superscript"/>
        <sz val="8"/>
        <color auto="1"/>
        <rFont val="ＭＳ 明朝"/>
      </rPr>
      <t>*注1）</t>
    </r>
    <phoneticPr fontId="33"/>
  </si>
  <si>
    <t>給気送風機銘板表示</t>
    <rPh sb="0" eb="2">
      <t>キュウキ</t>
    </rPh>
    <rPh sb="2" eb="5">
      <t>ソウフウキ</t>
    </rPh>
    <rPh sb="5" eb="6">
      <t>メイ</t>
    </rPh>
    <rPh sb="6" eb="7">
      <t>バン</t>
    </rPh>
    <rPh sb="7" eb="9">
      <t>ヒョウジ</t>
    </rPh>
    <phoneticPr fontId="33"/>
  </si>
  <si>
    <t>別表３－３　排煙風量測定記録表（Ａ４）　加圧式（加圧防排煙設備）</t>
    <rPh sb="0" eb="2">
      <t>ベッピョウ</t>
    </rPh>
    <rPh sb="20" eb="22">
      <t>カアツ</t>
    </rPh>
    <rPh sb="22" eb="23">
      <t>シキ</t>
    </rPh>
    <rPh sb="24" eb="26">
      <t>カアツ</t>
    </rPh>
    <rPh sb="26" eb="27">
      <t>ボウ</t>
    </rPh>
    <rPh sb="27" eb="29">
      <t>ハイエン</t>
    </rPh>
    <rPh sb="29" eb="31">
      <t>セツビ</t>
    </rPh>
    <phoneticPr fontId="33"/>
  </si>
  <si>
    <t>注1）「空気逃し口の方式」欄には、該当するチェックボックスに「レ」マ</t>
    <rPh sb="0" eb="1">
      <t>チュウ</t>
    </rPh>
    <rPh sb="4" eb="6">
      <t>クウキ</t>
    </rPh>
    <rPh sb="6" eb="7">
      <t>ニガ</t>
    </rPh>
    <rPh sb="8" eb="9">
      <t>グチ</t>
    </rPh>
    <rPh sb="10" eb="12">
      <t>ホウシキ</t>
    </rPh>
    <rPh sb="13" eb="14">
      <t>ラン</t>
    </rPh>
    <rPh sb="17" eb="19">
      <t>ガイトウ</t>
    </rPh>
    <phoneticPr fontId="33"/>
  </si>
  <si>
    <t>　　  ークを入れる。</t>
    <phoneticPr fontId="33"/>
  </si>
  <si>
    <t>注2） 「測定排出風速」欄には、原則として測定した箇所の平均風速を記入</t>
    <rPh sb="0" eb="1">
      <t>チュウ</t>
    </rPh>
    <rPh sb="5" eb="7">
      <t>ソクテイ</t>
    </rPh>
    <rPh sb="7" eb="9">
      <t>ハイシュツ</t>
    </rPh>
    <rPh sb="9" eb="11">
      <t>フウソク</t>
    </rPh>
    <rPh sb="12" eb="13">
      <t>ラン</t>
    </rPh>
    <rPh sb="16" eb="18">
      <t>ゲンソク</t>
    </rPh>
    <rPh sb="21" eb="23">
      <t>ソクテイ</t>
    </rPh>
    <rPh sb="25" eb="27">
      <t>カショ</t>
    </rPh>
    <rPh sb="28" eb="30">
      <t>ヘイキン</t>
    </rPh>
    <rPh sb="30" eb="32">
      <t>フウソク</t>
    </rPh>
    <rPh sb="33" eb="35">
      <t>キニュウ</t>
    </rPh>
    <phoneticPr fontId="33"/>
  </si>
  <si>
    <t xml:space="preserve">       する。</t>
    <phoneticPr fontId="33"/>
  </si>
  <si>
    <t xml:space="preserve">      出風速Ｖの算定式を以下の①から③のいずれかを選択し、「算定式」</t>
    <rPh sb="6" eb="7">
      <t>デ</t>
    </rPh>
    <rPh sb="7" eb="9">
      <t>フウソク</t>
    </rPh>
    <rPh sb="11" eb="13">
      <t>サンテイ</t>
    </rPh>
    <rPh sb="13" eb="14">
      <t>シキ</t>
    </rPh>
    <rPh sb="15" eb="17">
      <t>イカ</t>
    </rPh>
    <rPh sb="28" eb="30">
      <t>センタク</t>
    </rPh>
    <rPh sb="33" eb="35">
      <t>サンテイ</t>
    </rPh>
    <rPh sb="35" eb="36">
      <t>シキ</t>
    </rPh>
    <phoneticPr fontId="33"/>
  </si>
  <si>
    <t>　　　欄に記入する。また、当該算定式により排出風速を算出し、「規定排</t>
    <rPh sb="3" eb="4">
      <t>ラン</t>
    </rPh>
    <rPh sb="5" eb="7">
      <t>キニュウ</t>
    </rPh>
    <rPh sb="13" eb="15">
      <t>トウガイ</t>
    </rPh>
    <rPh sb="15" eb="17">
      <t>サンテイ</t>
    </rPh>
    <rPh sb="17" eb="18">
      <t>シキ</t>
    </rPh>
    <rPh sb="21" eb="23">
      <t>ハイシュツ</t>
    </rPh>
    <rPh sb="23" eb="25">
      <t>フウソク</t>
    </rPh>
    <rPh sb="26" eb="28">
      <t>サンシュツ</t>
    </rPh>
    <rPh sb="31" eb="33">
      <t>キテイ</t>
    </rPh>
    <rPh sb="33" eb="34">
      <t>ハイ</t>
    </rPh>
    <phoneticPr fontId="33"/>
  </si>
  <si>
    <t xml:space="preserve">      開口部の高さを表す。</t>
    <rPh sb="6" eb="9">
      <t>カイコウブ</t>
    </rPh>
    <rPh sb="10" eb="11">
      <t>タカ</t>
    </rPh>
    <rPh sb="13" eb="14">
      <t>アラワ</t>
    </rPh>
    <phoneticPr fontId="33"/>
  </si>
  <si>
    <t>注4） 自主点検等による風速測定記録がある場合は、実施時期、測定方法、</t>
    <rPh sb="12" eb="14">
      <t>フウソク</t>
    </rPh>
    <phoneticPr fontId="33"/>
  </si>
  <si>
    <t>室　名</t>
    <rPh sb="0" eb="1">
      <t>シツ</t>
    </rPh>
    <rPh sb="2" eb="3">
      <t>メイ</t>
    </rPh>
    <phoneticPr fontId="33"/>
  </si>
  <si>
    <r>
      <t>測</t>
    </r>
    <r>
      <rPr>
        <sz val="8"/>
        <color auto="1"/>
        <rFont val="ＭＳ 明朝"/>
      </rPr>
      <t>定排出風速</t>
    </r>
    <r>
      <rPr>
        <vertAlign val="superscript"/>
        <sz val="8"/>
        <color auto="1"/>
        <rFont val="ＭＳ 明朝"/>
      </rPr>
      <t>*注2</t>
    </r>
    <r>
      <rPr>
        <sz val="8"/>
        <color auto="1"/>
        <rFont val="ＭＳ 明朝"/>
      </rPr>
      <t xml:space="preserve"> (m/s)</t>
    </r>
    <rPh sb="2" eb="4">
      <t>ハイシュツ</t>
    </rPh>
    <rPh sb="4" eb="6">
      <t>フウソク</t>
    </rPh>
    <phoneticPr fontId="33"/>
  </si>
  <si>
    <t xml:space="preserve">　　　　　　　　　　　　　　　　　　　　　　　　㎥/min </t>
    <phoneticPr fontId="33"/>
  </si>
  <si>
    <r>
      <t>算</t>
    </r>
    <r>
      <rPr>
        <sz val="8"/>
        <color auto="1"/>
        <rFont val="ＭＳ 明朝"/>
      </rPr>
      <t>定式</t>
    </r>
    <r>
      <rPr>
        <vertAlign val="superscript"/>
        <sz val="8"/>
        <color auto="1"/>
        <rFont val="ＭＳ 明朝"/>
      </rPr>
      <t>*注3）</t>
    </r>
    <rPh sb="0" eb="2">
      <t>サンテイ</t>
    </rPh>
    <rPh sb="2" eb="3">
      <t>シキ</t>
    </rPh>
    <phoneticPr fontId="33"/>
  </si>
  <si>
    <t>光 源 の 種 類</t>
    <rPh sb="0" eb="1">
      <t>ヒカリ</t>
    </rPh>
    <rPh sb="2" eb="3">
      <t>ミナモト</t>
    </rPh>
    <rPh sb="6" eb="7">
      <t>タネ</t>
    </rPh>
    <rPh sb="8" eb="9">
      <t>タグイ</t>
    </rPh>
    <phoneticPr fontId="33"/>
  </si>
  <si>
    <t>白　　　熱　　  灯</t>
    <rPh sb="0" eb="1">
      <t>シロ</t>
    </rPh>
    <rPh sb="4" eb="5">
      <t>ネツ</t>
    </rPh>
    <rPh sb="9" eb="10">
      <t>ヒ</t>
    </rPh>
    <phoneticPr fontId="33"/>
  </si>
  <si>
    <t>蛍　　  光　　  灯</t>
    <rPh sb="0" eb="1">
      <t>ホタル</t>
    </rPh>
    <rPh sb="5" eb="6">
      <t>ヒカリ</t>
    </rPh>
    <rPh sb="10" eb="11">
      <t>ヒ</t>
    </rPh>
    <phoneticPr fontId="33"/>
  </si>
  <si>
    <t>LEDランプ（自動検査機能なし）</t>
    <rPh sb="7" eb="9">
      <t>ジドウ</t>
    </rPh>
    <rPh sb="9" eb="11">
      <t>ケンサ</t>
    </rPh>
    <rPh sb="11" eb="13">
      <t>キノウ</t>
    </rPh>
    <phoneticPr fontId="33"/>
  </si>
  <si>
    <t>LEDランプ（自動検査機能あり）</t>
    <rPh sb="7" eb="9">
      <t>ジドウ</t>
    </rPh>
    <rPh sb="9" eb="11">
      <t>ケンサ</t>
    </rPh>
    <rPh sb="11" eb="13">
      <t>キノウ</t>
    </rPh>
    <phoneticPr fontId="33"/>
  </si>
  <si>
    <t>階　別</t>
    <rPh sb="0" eb="1">
      <t>カイ</t>
    </rPh>
    <rPh sb="2" eb="3">
      <t>ベツ</t>
    </rPh>
    <phoneticPr fontId="33"/>
  </si>
  <si>
    <r>
      <t>　</t>
    </r>
    <r>
      <rPr>
        <sz val="8"/>
        <color auto="1"/>
        <rFont val="ＭＳ 明朝"/>
      </rPr>
      <t>注 2）　「光源の種類」欄には、白熱灯、蛍光灯、</t>
    </r>
    <r>
      <rPr>
        <sz val="8"/>
        <color indexed="10"/>
        <rFont val="ＭＳ 明朝"/>
      </rPr>
      <t>LEDランプ（自動検査機能なし）、LEDランプ（自動検査機能あり）、</t>
    </r>
    <r>
      <rPr>
        <sz val="8"/>
        <color auto="1"/>
        <rFont val="ＭＳ 明朝"/>
      </rPr>
      <t>その他の別及び電池内蔵のものにあっては、（内）と付す。</t>
    </r>
    <rPh sb="1" eb="2">
      <t>チュウ</t>
    </rPh>
    <rPh sb="7" eb="9">
      <t>コウゲン</t>
    </rPh>
    <rPh sb="10" eb="12">
      <t>シュルイ</t>
    </rPh>
    <rPh sb="13" eb="14">
      <t>ラン</t>
    </rPh>
    <rPh sb="17" eb="19">
      <t>ハクネツ</t>
    </rPh>
    <rPh sb="19" eb="20">
      <t>トウ</t>
    </rPh>
    <rPh sb="21" eb="24">
      <t>ケイコウトウ</t>
    </rPh>
    <rPh sb="32" eb="38">
      <t>ジドウケンサキノウ</t>
    </rPh>
    <rPh sb="61" eb="62">
      <t>タ</t>
    </rPh>
    <rPh sb="63" eb="64">
      <t>ベツ</t>
    </rPh>
    <rPh sb="64" eb="65">
      <t>オヨ</t>
    </rPh>
    <rPh sb="66" eb="68">
      <t>デンチ</t>
    </rPh>
    <rPh sb="68" eb="70">
      <t>ナイゾウ</t>
    </rPh>
    <rPh sb="80" eb="81">
      <t>ナイ</t>
    </rPh>
    <rPh sb="83" eb="84">
      <t>フ</t>
    </rPh>
    <phoneticPr fontId="33"/>
  </si>
  <si>
    <r>
      <t>測</t>
    </r>
    <r>
      <rPr>
        <sz val="8"/>
        <color auto="1"/>
        <rFont val="ＭＳ 明朝"/>
      </rPr>
      <t xml:space="preserve"> 定 位 置</t>
    </r>
    <r>
      <rPr>
        <vertAlign val="superscript"/>
        <sz val="8"/>
        <color auto="1"/>
        <rFont val="ＭＳ 明朝"/>
      </rPr>
      <t>＊注1)</t>
    </r>
    <rPh sb="0" eb="1">
      <t>ハカリ</t>
    </rPh>
    <rPh sb="2" eb="3">
      <t>サダム</t>
    </rPh>
    <rPh sb="4" eb="5">
      <t>クライ</t>
    </rPh>
    <rPh sb="6" eb="7">
      <t>オキ</t>
    </rPh>
    <rPh sb="8" eb="9">
      <t>チュウ</t>
    </rPh>
    <phoneticPr fontId="33"/>
  </si>
  <si>
    <t>最　低　照　度 （ｌｘ）</t>
    <rPh sb="0" eb="1">
      <t>サイ</t>
    </rPh>
    <rPh sb="2" eb="3">
      <t>テイ</t>
    </rPh>
    <rPh sb="4" eb="5">
      <t>テル</t>
    </rPh>
    <rPh sb="6" eb="7">
      <t>ド</t>
    </rPh>
    <phoneticPr fontId="33"/>
  </si>
  <si>
    <r>
      <t>照</t>
    </r>
    <r>
      <rPr>
        <sz val="8"/>
        <color auto="1"/>
        <rFont val="ＭＳ 明朝"/>
      </rPr>
      <t>度（ｌｘ）</t>
    </r>
    <r>
      <rPr>
        <vertAlign val="superscript"/>
        <sz val="8"/>
        <color auto="1"/>
        <rFont val="ＭＳ 明朝"/>
      </rPr>
      <t>＊注3)</t>
    </r>
    <phoneticPr fontId="33"/>
  </si>
</sst>
</file>

<file path=xl/styles.xml><?xml version="1.0" encoding="utf-8"?>
<styleSheet xmlns="http://schemas.openxmlformats.org/spreadsheetml/2006/main" xmlns:r="http://schemas.openxmlformats.org/officeDocument/2006/relationships" xmlns:mc="http://schemas.openxmlformats.org/markup-compatibility/2006">
  <numFmts count="6">
    <numFmt numFmtId="176" formatCode="[$-411]ggge&quot;年&quot;m&quot;月&quot;;@"/>
    <numFmt numFmtId="177" formatCode="#,##0.00_ "/>
    <numFmt numFmtId="178" formatCode="[&lt;=999]000;[&lt;=99999]000\-00;000\-0000"/>
    <numFmt numFmtId="179" formatCode="0;0;"/>
    <numFmt numFmtId="180" formatCode="0_ "/>
    <numFmt numFmtId="181" formatCode="0_);[Red]\(0\)"/>
  </numFmts>
  <fonts count="36">
    <font>
      <sz val="11"/>
      <color auto="1"/>
      <name val="ＭＳ Ｐゴシック"/>
      <family val="3"/>
    </font>
    <font>
      <sz val="11"/>
      <color theme="1"/>
      <name val="ＭＳ Ｐゴシック"/>
      <family val="2"/>
      <scheme val="minor"/>
    </font>
    <font>
      <sz val="11"/>
      <color auto="1"/>
      <name val="ＭＳ Ｐゴシック"/>
      <family val="3"/>
    </font>
    <font>
      <sz val="11"/>
      <color indexed="8"/>
      <name val="游ゴシック"/>
      <family val="3"/>
    </font>
    <font>
      <sz val="6"/>
      <color auto="1"/>
      <name val="ＭＳ Ｐゴシック"/>
      <family val="3"/>
    </font>
    <font>
      <sz val="11"/>
      <color auto="1"/>
      <name val="ＭＳ 明朝"/>
      <family val="1"/>
    </font>
    <font>
      <b/>
      <sz val="9"/>
      <color auto="1"/>
      <name val="ＭＳ ゴシック"/>
      <family val="3"/>
    </font>
    <font>
      <sz val="9"/>
      <color auto="1"/>
      <name val="ＭＳ ゴシック"/>
      <family val="3"/>
    </font>
    <font>
      <sz val="11"/>
      <color auto="1"/>
      <name val="ＭＳ ゴシック"/>
      <family val="3"/>
    </font>
    <font>
      <sz val="10"/>
      <color auto="1"/>
      <name val="ＭＳ Ｐ明朝"/>
      <family val="1"/>
    </font>
    <font>
      <b/>
      <sz val="10"/>
      <color auto="1"/>
      <name val="ＭＳ Ｐゴシック"/>
      <family val="3"/>
    </font>
    <font>
      <sz val="11"/>
      <color auto="1"/>
      <name val="ＭＳ Ｐ明朝"/>
      <family val="1"/>
    </font>
    <font>
      <b/>
      <sz val="10"/>
      <color indexed="8"/>
      <name val="ＭＳ Ｐゴシック"/>
      <family val="3"/>
    </font>
    <font>
      <b/>
      <sz val="10"/>
      <color theme="1"/>
      <name val="ＭＳ Ｐゴシック"/>
      <family val="3"/>
    </font>
    <font>
      <b/>
      <sz val="11"/>
      <color auto="1"/>
      <name val="ＭＳ Ｐゴシック"/>
      <family val="3"/>
    </font>
    <font>
      <b/>
      <sz val="10"/>
      <color auto="1"/>
      <name val="ＭＳ ゴシック"/>
      <family val="3"/>
    </font>
    <font>
      <b/>
      <sz val="11"/>
      <color auto="1"/>
      <name val="ＭＳ Ｐ明朝"/>
      <family val="1"/>
    </font>
    <font>
      <b/>
      <sz val="12"/>
      <color indexed="10"/>
      <name val="ＭＳ ゴシック"/>
      <family val="3"/>
    </font>
    <font>
      <sz val="11"/>
      <color indexed="12"/>
      <name val="ＭＳ Ｐ明朝"/>
      <family val="1"/>
    </font>
    <font>
      <sz val="9"/>
      <color auto="1"/>
      <name val="ＭＳ 明朝"/>
      <family val="1"/>
    </font>
    <font>
      <sz val="10"/>
      <color auto="1"/>
      <name val="ＭＳ ゴシック"/>
      <family val="3"/>
    </font>
    <font>
      <sz val="9"/>
      <color auto="1"/>
      <name val="ＭＳ Ｐゴシック"/>
      <family val="3"/>
    </font>
    <font>
      <sz val="6"/>
      <color auto="1"/>
      <name val="游ゴシック"/>
      <family val="3"/>
    </font>
    <font>
      <sz val="10"/>
      <color auto="1"/>
      <name val="ＭＳ 明朝"/>
      <family val="1"/>
    </font>
    <font>
      <sz val="8"/>
      <color auto="1"/>
      <name val="ＭＳ 明朝"/>
      <family val="1"/>
    </font>
    <font>
      <sz val="8"/>
      <color auto="1"/>
      <name val="ＭＳ ゴシック"/>
      <family val="3"/>
    </font>
    <font>
      <b/>
      <sz val="8"/>
      <color auto="1"/>
      <name val="ＭＳ ゴシック"/>
      <family val="3"/>
    </font>
    <font>
      <sz val="8"/>
      <color indexed="10"/>
      <name val="ＭＳ 明朝"/>
      <family val="1"/>
    </font>
    <font>
      <sz val="8"/>
      <color auto="1"/>
      <name val="ＭＳ Ｐゴシック"/>
      <family val="3"/>
    </font>
    <font>
      <sz val="11"/>
      <color indexed="10"/>
      <name val="ＭＳ Ｐゴシック"/>
      <family val="3"/>
    </font>
    <font>
      <b/>
      <sz val="8"/>
      <color auto="1"/>
      <name val="ＭＳ 明朝"/>
      <family val="1"/>
    </font>
    <font>
      <sz val="10.5"/>
      <color auto="1"/>
      <name val="ＭＳ 明朝"/>
      <family val="1"/>
    </font>
    <font>
      <sz val="8"/>
      <color indexed="8"/>
      <name val="Meiryo UI"/>
      <family val="3"/>
    </font>
    <font>
      <sz val="6"/>
      <color auto="1"/>
      <name val="ＭＳ Ｐゴシック"/>
      <family val="3"/>
    </font>
    <font>
      <sz val="10"/>
      <color auto="1"/>
      <name val="ＭＳ Ｐゴシック"/>
      <family val="3"/>
    </font>
    <font>
      <sz val="18"/>
      <color indexed="54"/>
      <name val="游ゴシック Light"/>
      <family val="3"/>
    </font>
  </fonts>
  <fills count="10">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indexed="44"/>
        <bgColor indexed="64"/>
      </patternFill>
    </fill>
    <fill>
      <patternFill patternType="solid">
        <fgColor rgb="FFFFCCFF"/>
        <bgColor indexed="64"/>
      </patternFill>
    </fill>
    <fill>
      <patternFill patternType="solid">
        <fgColor indexed="43"/>
        <bgColor indexed="64"/>
      </patternFill>
    </fill>
    <fill>
      <patternFill patternType="solid">
        <fgColor rgb="FF99CCFF"/>
        <bgColor indexed="64"/>
      </patternFill>
    </fill>
    <fill>
      <patternFill patternType="solid">
        <fgColor indexed="42"/>
        <bgColor indexed="64"/>
      </patternFill>
    </fill>
    <fill>
      <patternFill patternType="solid">
        <fgColor rgb="FFCCFFCC"/>
        <bgColor indexed="64"/>
      </patternFill>
    </fill>
  </fills>
  <borders count="59">
    <border>
      <left/>
      <right/>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rgb="FFFF0000"/>
      </top>
      <bottom/>
      <diagonal/>
    </border>
    <border>
      <left style="thin">
        <color indexed="64"/>
      </left>
      <right style="thin">
        <color indexed="64"/>
      </right>
      <top style="thin">
        <color indexed="64"/>
      </top>
      <bottom style="hair">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diagonalDown="1">
      <left style="thin">
        <color indexed="64"/>
      </left>
      <right style="thin">
        <color indexed="64"/>
      </right>
      <top style="medium">
        <color indexed="64"/>
      </top>
      <bottom style="thin">
        <color indexed="64"/>
      </bottom>
      <diagonal style="thin">
        <color indexed="64"/>
      </diagonal>
    </border>
    <border>
      <left style="thin">
        <color indexed="64"/>
      </left>
      <right style="thin">
        <color indexed="64"/>
      </right>
      <top/>
      <bottom style="medium">
        <color indexed="64"/>
      </bottom>
      <diagonal/>
    </border>
    <border>
      <left/>
      <right/>
      <top style="medium">
        <color indexed="64"/>
      </top>
      <bottom/>
      <diagonal/>
    </border>
    <border>
      <left/>
      <right/>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thin">
        <color indexed="64"/>
      </bottom>
      <diagonal/>
    </border>
    <border>
      <left/>
      <right style="medium">
        <color indexed="64"/>
      </right>
      <top/>
      <bottom/>
      <diagonal/>
    </border>
    <border>
      <left/>
      <right style="medium">
        <color indexed="64"/>
      </right>
      <top style="thin">
        <color indexed="64"/>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s>
  <cellStyleXfs count="7">
    <xf numFmtId="0" fontId="0" fillId="0" borderId="0"/>
    <xf numFmtId="0" fontId="1" fillId="0" borderId="0">
      <alignment vertical="center"/>
    </xf>
    <xf numFmtId="0" fontId="2" fillId="0" borderId="0">
      <alignment vertical="center"/>
    </xf>
    <xf numFmtId="0" fontId="2" fillId="0" borderId="0">
      <alignment vertical="center"/>
    </xf>
    <xf numFmtId="0" fontId="3" fillId="0" borderId="0">
      <alignment vertical="center"/>
    </xf>
    <xf numFmtId="0" fontId="2" fillId="0" borderId="0">
      <alignment vertical="center"/>
    </xf>
    <xf numFmtId="0" fontId="2" fillId="0" borderId="0">
      <alignment vertical="center"/>
    </xf>
  </cellStyleXfs>
  <cellXfs count="508">
    <xf numFmtId="0" fontId="0" fillId="0" borderId="0" xfId="0"/>
    <xf numFmtId="0" fontId="5" fillId="0" borderId="0" xfId="5" applyFont="1">
      <alignment vertical="center"/>
    </xf>
    <xf numFmtId="0" fontId="5" fillId="0" borderId="0" xfId="5" applyFont="1" applyAlignment="1">
      <alignment vertical="top"/>
    </xf>
    <xf numFmtId="0" fontId="5" fillId="2" borderId="0" xfId="5" applyFont="1" applyFill="1">
      <alignment vertical="center"/>
    </xf>
    <xf numFmtId="0" fontId="0" fillId="0" borderId="0" xfId="0"/>
    <xf numFmtId="0" fontId="0" fillId="2" borderId="0" xfId="0" applyFill="1"/>
    <xf numFmtId="0" fontId="5" fillId="2" borderId="0" xfId="5" applyFont="1" applyFill="1" applyAlignment="1">
      <alignment horizontal="center" vertical="center"/>
    </xf>
    <xf numFmtId="0" fontId="5" fillId="2" borderId="0" xfId="5" applyFont="1" applyFill="1" applyAlignment="1">
      <alignment vertical="top"/>
    </xf>
    <xf numFmtId="20" fontId="5" fillId="2" borderId="0" xfId="5" applyNumberFormat="1" applyFont="1" applyFill="1">
      <alignment vertical="center"/>
    </xf>
    <xf numFmtId="0" fontId="5" fillId="3" borderId="0" xfId="5" applyFont="1" applyFill="1">
      <alignment vertical="center"/>
    </xf>
    <xf numFmtId="0" fontId="6" fillId="0" borderId="0" xfId="0" applyFont="1"/>
    <xf numFmtId="0" fontId="7" fillId="0" borderId="0" xfId="0" applyFont="1"/>
    <xf numFmtId="0" fontId="8" fillId="2" borderId="0" xfId="5" applyFont="1" applyFill="1" applyAlignment="1">
      <alignment horizontal="center" vertical="center"/>
    </xf>
    <xf numFmtId="0" fontId="5" fillId="2" borderId="0" xfId="5" applyFont="1" applyFill="1" applyBorder="1" applyAlignment="1">
      <alignment vertical="center"/>
    </xf>
    <xf numFmtId="0" fontId="9" fillId="2" borderId="0" xfId="0" applyFont="1" applyFill="1" applyBorder="1" applyAlignment="1" applyProtection="1">
      <alignment vertical="center" shrinkToFit="1"/>
    </xf>
    <xf numFmtId="0" fontId="5" fillId="3" borderId="0" xfId="5" applyFont="1" applyFill="1" applyBorder="1" applyAlignment="1">
      <alignment vertical="center"/>
    </xf>
    <xf numFmtId="0" fontId="5" fillId="2" borderId="1" xfId="5" applyFont="1" applyFill="1" applyBorder="1" applyAlignment="1">
      <alignment horizontal="center" wrapText="1"/>
    </xf>
    <xf numFmtId="0" fontId="5" fillId="2" borderId="2" xfId="5" applyFont="1" applyFill="1" applyBorder="1" applyAlignment="1">
      <alignment horizontal="center" vertical="top" wrapText="1"/>
    </xf>
    <xf numFmtId="176" fontId="10" fillId="4" borderId="3" xfId="0" applyNumberFormat="1" applyFont="1" applyFill="1" applyBorder="1" applyAlignment="1" applyProtection="1">
      <alignment horizontal="center" vertical="center" shrinkToFit="1"/>
      <protection locked="0"/>
    </xf>
    <xf numFmtId="176" fontId="10" fillId="3" borderId="3" xfId="0" applyNumberFormat="1" applyFont="1" applyFill="1" applyBorder="1" applyAlignment="1" applyProtection="1">
      <alignment horizontal="center" vertical="center" shrinkToFit="1"/>
      <protection locked="0"/>
    </xf>
    <xf numFmtId="0" fontId="5" fillId="2" borderId="0" xfId="5" applyFont="1" applyFill="1" applyBorder="1" applyAlignment="1"/>
    <xf numFmtId="0" fontId="5" fillId="2" borderId="0" xfId="0" applyFont="1" applyFill="1" applyAlignment="1">
      <alignment vertical="center"/>
    </xf>
    <xf numFmtId="0" fontId="5" fillId="2" borderId="0" xfId="0" applyFont="1" applyFill="1" applyAlignment="1">
      <alignment vertical="center" wrapText="1"/>
    </xf>
    <xf numFmtId="0" fontId="5" fillId="3" borderId="0" xfId="5" applyFont="1" applyFill="1" applyAlignment="1">
      <alignment vertical="center"/>
    </xf>
    <xf numFmtId="0" fontId="5" fillId="3" borderId="0" xfId="0" applyFont="1" applyFill="1" applyAlignment="1"/>
    <xf numFmtId="0" fontId="7" fillId="0" borderId="0" xfId="0" applyFont="1" applyProtection="1">
      <protection hidden="1"/>
    </xf>
    <xf numFmtId="0" fontId="11" fillId="2" borderId="0" xfId="5" applyFont="1" applyFill="1">
      <alignment vertical="center"/>
    </xf>
    <xf numFmtId="0" fontId="12" fillId="5" borderId="0" xfId="0" applyFont="1" applyFill="1" applyBorder="1" applyAlignment="1" applyProtection="1">
      <alignment horizontal="center" vertical="center" shrinkToFit="1"/>
      <protection locked="0"/>
    </xf>
    <xf numFmtId="0" fontId="13" fillId="3" borderId="0" xfId="0" applyFont="1" applyFill="1" applyBorder="1" applyAlignment="1" applyProtection="1">
      <alignment horizontal="center" vertical="center"/>
    </xf>
    <xf numFmtId="0" fontId="5" fillId="2" borderId="0" xfId="5" applyFont="1" applyFill="1" applyAlignment="1">
      <alignment horizontal="left" vertical="center"/>
    </xf>
    <xf numFmtId="0" fontId="0" fillId="2" borderId="0" xfId="5" applyFont="1" applyFill="1" applyAlignment="1">
      <alignment vertical="center"/>
    </xf>
    <xf numFmtId="0" fontId="10" fillId="4" borderId="0" xfId="0" applyFont="1" applyFill="1" applyBorder="1" applyAlignment="1" applyProtection="1">
      <alignment vertical="center" shrinkToFit="1"/>
      <protection locked="0"/>
    </xf>
    <xf numFmtId="0" fontId="10" fillId="3" borderId="0" xfId="0" applyFont="1" applyFill="1" applyBorder="1" applyAlignment="1" applyProtection="1">
      <alignment vertical="center" shrinkToFit="1"/>
      <protection locked="0"/>
    </xf>
    <xf numFmtId="0" fontId="5" fillId="2" borderId="4" xfId="5" applyFont="1" applyFill="1" applyBorder="1" applyAlignment="1">
      <alignment horizontal="center" wrapText="1"/>
    </xf>
    <xf numFmtId="0" fontId="5" fillId="2" borderId="5" xfId="5" applyFont="1" applyFill="1" applyBorder="1" applyAlignment="1">
      <alignment horizontal="center" vertical="top" wrapText="1"/>
    </xf>
    <xf numFmtId="176" fontId="10" fillId="4" borderId="6" xfId="0" applyNumberFormat="1" applyFont="1" applyFill="1" applyBorder="1" applyAlignment="1" applyProtection="1">
      <alignment horizontal="center" vertical="center" shrinkToFit="1"/>
      <protection locked="0"/>
    </xf>
    <xf numFmtId="176" fontId="10" fillId="3" borderId="6" xfId="0" applyNumberFormat="1" applyFont="1" applyFill="1" applyBorder="1" applyAlignment="1" applyProtection="1">
      <alignment horizontal="center" vertical="center" shrinkToFit="1"/>
      <protection locked="0"/>
    </xf>
    <xf numFmtId="49" fontId="14" fillId="2" borderId="0" xfId="5" applyNumberFormat="1" applyFont="1" applyFill="1" applyAlignment="1">
      <alignment horizontal="center" vertical="center"/>
    </xf>
    <xf numFmtId="0" fontId="14" fillId="2" borderId="0" xfId="5" applyFont="1" applyFill="1" applyAlignment="1">
      <alignment vertical="center" shrinkToFit="1"/>
    </xf>
    <xf numFmtId="0" fontId="14" fillId="2" borderId="0" xfId="5" applyFont="1" applyFill="1" applyAlignment="1">
      <alignment horizontal="center" vertical="center"/>
    </xf>
    <xf numFmtId="0" fontId="5" fillId="2" borderId="7" xfId="5" applyFont="1" applyFill="1" applyBorder="1" applyAlignment="1">
      <alignment horizontal="center" wrapText="1"/>
    </xf>
    <xf numFmtId="0" fontId="5" fillId="2" borderId="8" xfId="5" applyFont="1" applyFill="1" applyBorder="1" applyAlignment="1">
      <alignment horizontal="center" vertical="top" wrapText="1"/>
    </xf>
    <xf numFmtId="176" fontId="10" fillId="4" borderId="9" xfId="0" applyNumberFormat="1" applyFont="1" applyFill="1" applyBorder="1" applyAlignment="1" applyProtection="1">
      <alignment horizontal="center" vertical="center" shrinkToFit="1"/>
      <protection locked="0"/>
    </xf>
    <xf numFmtId="176" fontId="10" fillId="3" borderId="9" xfId="0" applyNumberFormat="1" applyFont="1" applyFill="1" applyBorder="1" applyAlignment="1" applyProtection="1">
      <alignment horizontal="center" vertical="center" shrinkToFit="1"/>
      <protection locked="0"/>
    </xf>
    <xf numFmtId="0" fontId="5" fillId="2" borderId="1" xfId="0" applyFont="1" applyFill="1" applyBorder="1" applyAlignment="1">
      <alignment horizontal="center"/>
    </xf>
    <xf numFmtId="0" fontId="5" fillId="2" borderId="2" xfId="0" applyFont="1" applyFill="1" applyBorder="1" applyAlignment="1">
      <alignment horizontal="center" vertical="top"/>
    </xf>
    <xf numFmtId="0" fontId="10" fillId="4" borderId="3" xfId="0" applyFont="1" applyFill="1" applyBorder="1" applyAlignment="1" applyProtection="1">
      <alignment horizontal="center" vertical="center" wrapText="1" shrinkToFit="1"/>
      <protection locked="0"/>
    </xf>
    <xf numFmtId="0" fontId="10" fillId="3" borderId="3" xfId="0" applyFont="1" applyFill="1" applyBorder="1" applyAlignment="1" applyProtection="1">
      <alignment horizontal="center" vertical="center" wrapText="1" shrinkToFit="1"/>
      <protection locked="0"/>
    </xf>
    <xf numFmtId="0" fontId="5" fillId="2" borderId="4" xfId="0" applyFont="1" applyFill="1" applyBorder="1" applyAlignment="1">
      <alignment horizontal="center"/>
    </xf>
    <xf numFmtId="0" fontId="5" fillId="2" borderId="5" xfId="0" applyFont="1" applyFill="1" applyBorder="1" applyAlignment="1">
      <alignment horizontal="center" vertical="top"/>
    </xf>
    <xf numFmtId="0" fontId="10" fillId="4" borderId="6" xfId="0" applyFont="1" applyFill="1" applyBorder="1" applyAlignment="1" applyProtection="1">
      <alignment horizontal="center" vertical="center" wrapText="1" shrinkToFit="1"/>
      <protection locked="0"/>
    </xf>
    <xf numFmtId="0" fontId="10" fillId="3" borderId="6" xfId="0" applyFont="1" applyFill="1" applyBorder="1" applyAlignment="1" applyProtection="1">
      <alignment horizontal="center" vertical="center" wrapText="1" shrinkToFit="1"/>
      <protection locked="0"/>
    </xf>
    <xf numFmtId="0" fontId="5" fillId="2" borderId="0" xfId="5" applyFont="1" applyFill="1" applyAlignment="1">
      <alignment horizontal="right" vertical="center"/>
    </xf>
    <xf numFmtId="0" fontId="5" fillId="3" borderId="0" xfId="5" applyFont="1" applyFill="1" applyAlignment="1">
      <alignment horizontal="right" vertical="center"/>
    </xf>
    <xf numFmtId="0" fontId="10" fillId="4" borderId="0" xfId="0" applyFont="1" applyFill="1" applyBorder="1" applyAlignment="1" applyProtection="1">
      <alignment horizontal="center" vertical="center"/>
      <protection locked="0"/>
    </xf>
    <xf numFmtId="0" fontId="10" fillId="3" borderId="0" xfId="0" applyFont="1" applyFill="1" applyBorder="1" applyAlignment="1" applyProtection="1">
      <alignment horizontal="center" vertical="center"/>
      <protection locked="0"/>
    </xf>
    <xf numFmtId="0" fontId="15" fillId="6" borderId="10" xfId="0" applyFont="1" applyFill="1" applyBorder="1" applyAlignment="1" applyProtection="1">
      <alignment horizontal="center" vertical="center"/>
      <protection locked="0"/>
    </xf>
    <xf numFmtId="0" fontId="16" fillId="2" borderId="0" xfId="5" applyFont="1" applyFill="1" applyAlignment="1">
      <alignment horizontal="left" vertical="top" wrapText="1"/>
    </xf>
    <xf numFmtId="177" fontId="12" fillId="5" borderId="0" xfId="0" applyNumberFormat="1" applyFont="1" applyFill="1" applyBorder="1" applyAlignment="1" applyProtection="1">
      <alignment horizontal="right" vertical="center" shrinkToFit="1"/>
      <protection locked="0"/>
    </xf>
    <xf numFmtId="0" fontId="10" fillId="5" borderId="0" xfId="0" applyFont="1" applyFill="1" applyBorder="1" applyAlignment="1" applyProtection="1">
      <alignment vertical="center" shrinkToFit="1"/>
      <protection locked="0"/>
    </xf>
    <xf numFmtId="178" fontId="10" fillId="5" borderId="0" xfId="0" applyNumberFormat="1" applyFont="1" applyFill="1" applyBorder="1" applyAlignment="1" applyProtection="1">
      <alignment horizontal="left" vertical="center" shrinkToFit="1"/>
      <protection locked="0"/>
    </xf>
    <xf numFmtId="0" fontId="10" fillId="5" borderId="0" xfId="0" applyFont="1" applyFill="1" applyBorder="1" applyAlignment="1" applyProtection="1">
      <alignment horizontal="left" vertical="center"/>
      <protection locked="0"/>
    </xf>
    <xf numFmtId="0" fontId="10" fillId="2" borderId="0" xfId="0" applyFont="1" applyFill="1" applyBorder="1" applyAlignment="1" applyProtection="1">
      <alignment vertical="center"/>
      <protection locked="0"/>
    </xf>
    <xf numFmtId="0" fontId="10" fillId="2" borderId="0" xfId="0" applyFont="1" applyFill="1" applyBorder="1" applyAlignment="1" applyProtection="1">
      <alignment vertical="center" shrinkToFit="1"/>
      <protection locked="0"/>
    </xf>
    <xf numFmtId="0" fontId="10" fillId="5" borderId="0" xfId="0" applyFont="1" applyFill="1" applyBorder="1" applyAlignment="1" applyProtection="1">
      <alignment horizontal="left" vertical="center" shrinkToFit="1"/>
      <protection locked="0"/>
    </xf>
    <xf numFmtId="0" fontId="10" fillId="7" borderId="0" xfId="0" applyFont="1" applyFill="1" applyBorder="1" applyAlignment="1" applyProtection="1">
      <alignment vertical="center" shrinkToFit="1"/>
      <protection locked="0"/>
    </xf>
    <xf numFmtId="0" fontId="15" fillId="2" borderId="0" xfId="0" applyFont="1" applyFill="1" applyBorder="1" applyAlignment="1" applyProtection="1">
      <alignment horizontal="center" vertical="center"/>
      <protection locked="0"/>
    </xf>
    <xf numFmtId="178" fontId="10" fillId="4" borderId="0" xfId="0" applyNumberFormat="1" applyFont="1" applyFill="1" applyBorder="1" applyAlignment="1" applyProtection="1">
      <alignment horizontal="left" vertical="center" shrinkToFit="1"/>
      <protection locked="0"/>
    </xf>
    <xf numFmtId="0" fontId="10" fillId="4" borderId="0" xfId="0" applyFont="1" applyFill="1" applyBorder="1" applyAlignment="1" applyProtection="1">
      <alignment horizontal="left" vertical="center"/>
      <protection locked="0"/>
    </xf>
    <xf numFmtId="0" fontId="10" fillId="3" borderId="0" xfId="0" applyFont="1" applyFill="1" applyBorder="1" applyAlignment="1" applyProtection="1">
      <alignment vertical="center"/>
      <protection locked="0"/>
    </xf>
    <xf numFmtId="178" fontId="10" fillId="3" borderId="0" xfId="0" applyNumberFormat="1" applyFont="1" applyFill="1" applyBorder="1" applyAlignment="1" applyProtection="1">
      <alignment horizontal="left" vertical="center" shrinkToFit="1"/>
      <protection locked="0"/>
    </xf>
    <xf numFmtId="0" fontId="10" fillId="5" borderId="0" xfId="0" applyFont="1" applyFill="1" applyBorder="1" applyAlignment="1" applyProtection="1">
      <alignment horizontal="center" vertical="center" shrinkToFit="1"/>
      <protection locked="0"/>
    </xf>
    <xf numFmtId="0" fontId="13" fillId="5" borderId="0" xfId="0" applyFont="1" applyFill="1" applyBorder="1" applyAlignment="1" applyProtection="1">
      <alignment horizontal="center"/>
      <protection locked="0"/>
    </xf>
    <xf numFmtId="0" fontId="13" fillId="7" borderId="0" xfId="0" applyFont="1" applyFill="1" applyBorder="1" applyAlignment="1" applyProtection="1">
      <alignment horizontal="center"/>
      <protection locked="0"/>
    </xf>
    <xf numFmtId="0" fontId="10" fillId="7" borderId="0" xfId="0" applyNumberFormat="1" applyFont="1" applyFill="1" applyBorder="1" applyAlignment="1" applyProtection="1">
      <alignment horizontal="center" vertical="center" shrinkToFit="1"/>
      <protection locked="0"/>
    </xf>
    <xf numFmtId="0" fontId="10" fillId="7" borderId="0" xfId="0" applyNumberFormat="1" applyFont="1" applyFill="1" applyBorder="1" applyAlignment="1" applyProtection="1">
      <alignment horizontal="left" vertical="center" shrinkToFit="1"/>
      <protection locked="0"/>
    </xf>
    <xf numFmtId="0" fontId="17" fillId="3" borderId="0" xfId="0" applyFont="1" applyFill="1" applyBorder="1" applyAlignment="1" applyProtection="1">
      <alignment horizontal="center" vertical="center"/>
    </xf>
    <xf numFmtId="0" fontId="10" fillId="4" borderId="0" xfId="0" applyNumberFormat="1" applyFont="1" applyFill="1" applyBorder="1" applyAlignment="1" applyProtection="1">
      <alignment horizontal="center" vertical="center" shrinkToFit="1"/>
      <protection locked="0"/>
    </xf>
    <xf numFmtId="0" fontId="0" fillId="0" borderId="0" xfId="0" applyAlignment="1" applyProtection="1">
      <alignment horizontal="left" vertical="center" shrinkToFit="1"/>
      <protection locked="0"/>
    </xf>
    <xf numFmtId="0" fontId="5" fillId="2" borderId="7" xfId="0" applyFont="1" applyFill="1" applyBorder="1" applyAlignment="1">
      <alignment horizontal="center"/>
    </xf>
    <xf numFmtId="0" fontId="5" fillId="2" borderId="8" xfId="0" applyFont="1" applyFill="1" applyBorder="1" applyAlignment="1">
      <alignment horizontal="center" vertical="top"/>
    </xf>
    <xf numFmtId="0" fontId="10" fillId="4" borderId="9" xfId="0" applyFont="1" applyFill="1" applyBorder="1" applyAlignment="1" applyProtection="1">
      <alignment horizontal="center" vertical="center" wrapText="1" shrinkToFit="1"/>
      <protection locked="0"/>
    </xf>
    <xf numFmtId="0" fontId="10" fillId="3" borderId="9" xfId="0" applyFont="1" applyFill="1" applyBorder="1" applyAlignment="1" applyProtection="1">
      <alignment horizontal="center" vertical="center" wrapText="1" shrinkToFit="1"/>
      <protection locked="0"/>
    </xf>
    <xf numFmtId="0" fontId="10" fillId="5" borderId="0" xfId="0" applyFont="1" applyFill="1" applyBorder="1" applyAlignment="1" applyProtection="1">
      <alignment horizontal="center"/>
      <protection locked="0"/>
    </xf>
    <xf numFmtId="0" fontId="10" fillId="4" borderId="0" xfId="0" applyFont="1" applyFill="1" applyBorder="1" applyAlignment="1" applyProtection="1">
      <alignment horizontal="center" shrinkToFit="1"/>
      <protection locked="0"/>
    </xf>
    <xf numFmtId="0" fontId="10" fillId="7" borderId="0" xfId="0" applyFont="1" applyFill="1" applyBorder="1" applyAlignment="1" applyProtection="1">
      <alignment horizontal="center"/>
      <protection locked="0"/>
    </xf>
    <xf numFmtId="0" fontId="15" fillId="3" borderId="0" xfId="5" applyFont="1" applyFill="1" applyAlignment="1" applyProtection="1">
      <alignment horizontal="center" vertical="center"/>
      <protection locked="0"/>
    </xf>
    <xf numFmtId="0" fontId="5" fillId="3" borderId="0" xfId="5" applyFont="1" applyFill="1" applyProtection="1">
      <alignment vertical="center"/>
    </xf>
    <xf numFmtId="0" fontId="5" fillId="2" borderId="0" xfId="5" applyFont="1" applyFill="1" applyBorder="1" applyAlignment="1">
      <alignment horizontal="center" vertical="center"/>
    </xf>
    <xf numFmtId="0" fontId="5" fillId="2" borderId="0" xfId="5" applyFont="1" applyFill="1" applyProtection="1">
      <alignment vertical="center"/>
    </xf>
    <xf numFmtId="0" fontId="11" fillId="2" borderId="0" xfId="0" applyFont="1" applyFill="1" applyBorder="1" applyAlignment="1">
      <alignment vertical="center"/>
    </xf>
    <xf numFmtId="0" fontId="11" fillId="2" borderId="0" xfId="5" applyFont="1" applyFill="1" applyAlignment="1">
      <alignment vertical="center"/>
    </xf>
    <xf numFmtId="0" fontId="18" fillId="2" borderId="0" xfId="0" applyFont="1" applyFill="1" applyBorder="1" applyAlignment="1">
      <alignment vertical="center"/>
    </xf>
    <xf numFmtId="0" fontId="11" fillId="3" borderId="0" xfId="5" applyFont="1" applyFill="1" applyAlignment="1">
      <alignment vertical="center"/>
    </xf>
    <xf numFmtId="0" fontId="18" fillId="3" borderId="0" xfId="0" applyFont="1" applyFill="1" applyBorder="1" applyAlignment="1">
      <alignment vertical="center"/>
    </xf>
    <xf numFmtId="0" fontId="11" fillId="2" borderId="0" xfId="5" applyFont="1" applyFill="1" applyProtection="1">
      <alignment vertical="center"/>
    </xf>
    <xf numFmtId="0" fontId="10" fillId="2" borderId="0" xfId="0" applyFont="1" applyFill="1" applyBorder="1" applyAlignment="1" applyProtection="1">
      <alignment vertical="center"/>
    </xf>
    <xf numFmtId="0" fontId="5" fillId="2" borderId="0" xfId="5" applyFont="1" applyFill="1" applyBorder="1">
      <alignment vertical="center"/>
    </xf>
    <xf numFmtId="0" fontId="12" fillId="4" borderId="0" xfId="0" applyNumberFormat="1" applyFont="1" applyFill="1" applyBorder="1" applyAlignment="1" applyProtection="1">
      <alignment horizontal="center" vertical="center" shrinkToFit="1"/>
      <protection locked="0"/>
    </xf>
    <xf numFmtId="0" fontId="10" fillId="3" borderId="0" xfId="0" applyNumberFormat="1" applyFont="1" applyFill="1" applyBorder="1" applyAlignment="1" applyProtection="1">
      <alignment horizontal="center" vertical="center"/>
    </xf>
    <xf numFmtId="0" fontId="10" fillId="7" borderId="0" xfId="5" applyFont="1" applyFill="1" applyAlignment="1" applyProtection="1">
      <alignment horizontal="left" vertical="center" shrinkToFit="1"/>
      <protection locked="0"/>
    </xf>
    <xf numFmtId="176" fontId="10" fillId="4" borderId="3" xfId="0" applyNumberFormat="1" applyFont="1" applyFill="1" applyBorder="1" applyAlignment="1" applyProtection="1">
      <alignment horizontal="center" vertical="center" wrapText="1"/>
      <protection locked="0"/>
    </xf>
    <xf numFmtId="176" fontId="10" fillId="3" borderId="3" xfId="0" applyNumberFormat="1" applyFont="1" applyFill="1" applyBorder="1" applyAlignment="1" applyProtection="1">
      <alignment horizontal="center" vertical="center" wrapText="1"/>
      <protection locked="0"/>
    </xf>
    <xf numFmtId="0" fontId="0" fillId="0" borderId="0" xfId="0" applyAlignment="1">
      <alignment horizontal="right" vertical="center"/>
    </xf>
    <xf numFmtId="0" fontId="10" fillId="7" borderId="0" xfId="0" applyNumberFormat="1" applyFont="1" applyFill="1" applyBorder="1" applyAlignment="1" applyProtection="1">
      <alignment horizontal="center" vertical="center"/>
      <protection locked="0"/>
    </xf>
    <xf numFmtId="176" fontId="10" fillId="4" borderId="6" xfId="0" applyNumberFormat="1" applyFont="1" applyFill="1" applyBorder="1" applyAlignment="1" applyProtection="1">
      <alignment horizontal="center" vertical="center" wrapText="1"/>
      <protection locked="0"/>
    </xf>
    <xf numFmtId="176" fontId="10" fillId="3" borderId="6" xfId="0" applyNumberFormat="1" applyFont="1" applyFill="1" applyBorder="1" applyAlignment="1" applyProtection="1">
      <alignment horizontal="center" vertical="center" wrapText="1"/>
      <protection locked="0"/>
    </xf>
    <xf numFmtId="0" fontId="0" fillId="0" borderId="0" xfId="0" applyAlignment="1" applyProtection="1">
      <alignment vertical="center"/>
      <protection locked="0"/>
    </xf>
    <xf numFmtId="0" fontId="12" fillId="4" borderId="0" xfId="0" applyFont="1" applyFill="1" applyBorder="1" applyAlignment="1" applyProtection="1">
      <alignment horizontal="left" vertical="center" shrinkToFit="1"/>
      <protection locked="0"/>
    </xf>
    <xf numFmtId="0" fontId="18" fillId="2" borderId="0" xfId="0" applyFont="1" applyFill="1" applyBorder="1" applyAlignment="1">
      <alignment horizontal="left" vertical="center"/>
    </xf>
    <xf numFmtId="0" fontId="18" fillId="3" borderId="0" xfId="0" applyFont="1" applyFill="1" applyBorder="1" applyAlignment="1">
      <alignment horizontal="left" vertical="center"/>
    </xf>
    <xf numFmtId="0" fontId="5" fillId="0" borderId="0" xfId="5" applyFont="1" applyAlignment="1">
      <alignment horizontal="right" vertical="center"/>
    </xf>
    <xf numFmtId="0" fontId="10" fillId="2" borderId="0" xfId="0" applyFont="1" applyFill="1" applyBorder="1" applyAlignment="1" applyProtection="1">
      <alignment horizontal="center" vertical="center" shrinkToFit="1"/>
      <protection locked="0"/>
    </xf>
    <xf numFmtId="0" fontId="9" fillId="2" borderId="0" xfId="0" applyFont="1" applyFill="1"/>
    <xf numFmtId="49" fontId="10" fillId="4" borderId="0" xfId="0" applyNumberFormat="1" applyFont="1" applyFill="1" applyBorder="1" applyAlignment="1" applyProtection="1">
      <alignment horizontal="center" vertical="center" shrinkToFit="1"/>
      <protection locked="0"/>
    </xf>
    <xf numFmtId="176" fontId="10" fillId="4" borderId="9" xfId="0" applyNumberFormat="1" applyFont="1" applyFill="1" applyBorder="1" applyAlignment="1" applyProtection="1">
      <alignment horizontal="center" vertical="center" wrapText="1"/>
      <protection locked="0"/>
    </xf>
    <xf numFmtId="176" fontId="10" fillId="3" borderId="9" xfId="0" applyNumberFormat="1" applyFont="1" applyFill="1" applyBorder="1" applyAlignment="1" applyProtection="1">
      <alignment horizontal="center" vertical="center" wrapText="1"/>
      <protection locked="0"/>
    </xf>
    <xf numFmtId="49" fontId="10" fillId="3" borderId="0" xfId="0" applyNumberFormat="1" applyFont="1" applyFill="1" applyBorder="1" applyAlignment="1" applyProtection="1">
      <alignment horizontal="center" vertical="center" shrinkToFit="1"/>
      <protection locked="0"/>
    </xf>
    <xf numFmtId="0" fontId="13" fillId="7" borderId="0" xfId="0" applyFont="1" applyFill="1" applyBorder="1" applyAlignment="1" applyProtection="1">
      <alignment horizontal="center" vertical="center"/>
      <protection locked="0"/>
    </xf>
    <xf numFmtId="0" fontId="10" fillId="3" borderId="0" xfId="0" applyFont="1" applyFill="1" applyBorder="1" applyAlignment="1" applyProtection="1">
      <alignment horizontal="center" vertical="center" shrinkToFit="1"/>
      <protection locked="0"/>
    </xf>
    <xf numFmtId="0" fontId="11" fillId="2" borderId="0" xfId="0" applyFont="1" applyFill="1" applyBorder="1" applyAlignment="1">
      <alignment horizontal="left" vertical="center"/>
    </xf>
    <xf numFmtId="0" fontId="11" fillId="3" borderId="0" xfId="0" applyFont="1" applyFill="1" applyBorder="1" applyAlignment="1">
      <alignment vertical="center"/>
    </xf>
    <xf numFmtId="0" fontId="11" fillId="3" borderId="0" xfId="0" applyFont="1" applyFill="1" applyBorder="1" applyAlignment="1">
      <alignment horizontal="left" vertical="center"/>
    </xf>
    <xf numFmtId="0" fontId="0" fillId="0" borderId="0" xfId="0" applyAlignment="1" applyProtection="1">
      <alignment horizontal="center" vertical="center" shrinkToFit="1"/>
      <protection locked="0"/>
    </xf>
    <xf numFmtId="0" fontId="19" fillId="2" borderId="0" xfId="5" applyFont="1" applyFill="1" applyAlignment="1">
      <alignment horizontal="right"/>
    </xf>
    <xf numFmtId="0" fontId="11" fillId="2" borderId="0" xfId="5" applyFont="1" applyFill="1" applyAlignment="1">
      <alignment horizontal="right" vertical="center"/>
    </xf>
    <xf numFmtId="0" fontId="5" fillId="2" borderId="0" xfId="0" applyFont="1" applyFill="1" applyAlignment="1">
      <alignment vertical="top" wrapText="1"/>
    </xf>
    <xf numFmtId="0" fontId="5" fillId="0" borderId="0" xfId="5" applyFont="1" applyBorder="1">
      <alignment vertical="center"/>
    </xf>
    <xf numFmtId="0" fontId="5" fillId="0" borderId="11" xfId="5" applyFont="1" applyFill="1" applyBorder="1">
      <alignment vertical="center"/>
    </xf>
    <xf numFmtId="0" fontId="5" fillId="0" borderId="0" xfId="0" applyFont="1" applyFill="1" applyAlignment="1">
      <alignment horizontal="justify" vertical="top"/>
    </xf>
    <xf numFmtId="0" fontId="20" fillId="0" borderId="0" xfId="0" applyFont="1" applyFill="1" applyBorder="1" applyAlignment="1">
      <alignment horizontal="left" vertical="center"/>
    </xf>
    <xf numFmtId="0" fontId="5" fillId="0" borderId="0" xfId="5" applyFont="1" applyFill="1" applyAlignment="1">
      <alignment horizontal="left" vertical="center"/>
    </xf>
    <xf numFmtId="0" fontId="18" fillId="0" borderId="0" xfId="0" applyFont="1" applyFill="1" applyAlignment="1">
      <alignment vertical="top" wrapText="1"/>
    </xf>
    <xf numFmtId="0" fontId="18" fillId="0" borderId="0" xfId="0" applyFont="1" applyFill="1" applyAlignment="1">
      <alignment horizontal="center" vertical="top" wrapText="1"/>
    </xf>
    <xf numFmtId="0" fontId="21" fillId="0" borderId="0" xfId="5" applyFont="1" applyFill="1" applyAlignment="1">
      <alignment vertical="top" shrinkToFit="1"/>
    </xf>
    <xf numFmtId="0" fontId="5" fillId="0" borderId="0" xfId="6" applyFont="1" applyFill="1" applyAlignment="1">
      <alignment vertical="top" wrapText="1"/>
    </xf>
    <xf numFmtId="0" fontId="5" fillId="0" borderId="0" xfId="5" applyNumberFormat="1" applyFont="1" applyProtection="1">
      <alignment vertical="center"/>
    </xf>
    <xf numFmtId="0" fontId="18" fillId="2" borderId="0" xfId="0" applyFont="1" applyFill="1" applyBorder="1" applyAlignment="1" applyProtection="1">
      <alignment vertical="center"/>
    </xf>
    <xf numFmtId="0" fontId="0" fillId="2" borderId="0" xfId="0" applyNumberFormat="1" applyFill="1" applyProtection="1"/>
    <xf numFmtId="0" fontId="8" fillId="2" borderId="0" xfId="5" applyNumberFormat="1" applyFont="1" applyFill="1" applyAlignment="1" applyProtection="1">
      <alignment horizontal="center" vertical="center"/>
    </xf>
    <xf numFmtId="0" fontId="5" fillId="2" borderId="0" xfId="5" applyNumberFormat="1" applyFont="1" applyFill="1" applyAlignment="1" applyProtection="1">
      <alignment horizontal="center" vertical="center"/>
    </xf>
    <xf numFmtId="0" fontId="5" fillId="2" borderId="0" xfId="5" applyNumberFormat="1" applyFont="1" applyFill="1" applyBorder="1" applyAlignment="1" applyProtection="1">
      <alignment vertical="center"/>
    </xf>
    <xf numFmtId="0" fontId="5" fillId="0" borderId="0" xfId="5" applyNumberFormat="1" applyFont="1" applyFill="1" applyBorder="1" applyAlignment="1" applyProtection="1">
      <alignment vertical="center"/>
    </xf>
    <xf numFmtId="0" fontId="5" fillId="3" borderId="0" xfId="5" applyNumberFormat="1" applyFont="1" applyFill="1" applyBorder="1" applyAlignment="1" applyProtection="1">
      <alignment vertical="center"/>
    </xf>
    <xf numFmtId="0" fontId="5" fillId="2" borderId="0" xfId="0" applyNumberFormat="1" applyFont="1" applyFill="1" applyProtection="1"/>
    <xf numFmtId="0" fontId="12" fillId="4" borderId="0" xfId="0" applyNumberFormat="1" applyFont="1" applyFill="1" applyBorder="1" applyAlignment="1" applyProtection="1">
      <alignment horizontal="center" vertical="center" shrinkToFit="1"/>
    </xf>
    <xf numFmtId="0" fontId="10" fillId="8" borderId="0" xfId="0" applyNumberFormat="1" applyFont="1" applyFill="1" applyBorder="1" applyAlignment="1" applyProtection="1">
      <alignment vertical="center" shrinkToFit="1"/>
    </xf>
    <xf numFmtId="0" fontId="5" fillId="2" borderId="0" xfId="5" applyNumberFormat="1" applyFont="1" applyFill="1" applyAlignment="1" applyProtection="1">
      <alignment vertical="center"/>
    </xf>
    <xf numFmtId="0" fontId="5" fillId="2" borderId="0" xfId="5" applyNumberFormat="1" applyFont="1" applyFill="1" applyAlignment="1" applyProtection="1">
      <alignment horizontal="right" vertical="center"/>
    </xf>
    <xf numFmtId="0" fontId="5" fillId="3" borderId="0" xfId="5" applyNumberFormat="1" applyFont="1" applyFill="1" applyAlignment="1" applyProtection="1">
      <alignment horizontal="right" vertical="center"/>
    </xf>
    <xf numFmtId="0" fontId="10" fillId="8" borderId="0" xfId="0" applyNumberFormat="1" applyFont="1" applyFill="1" applyBorder="1" applyAlignment="1" applyProtection="1">
      <alignment horizontal="center" vertical="center" shrinkToFit="1"/>
    </xf>
    <xf numFmtId="0" fontId="10" fillId="3" borderId="0" xfId="0" applyNumberFormat="1" applyFont="1" applyFill="1" applyBorder="1" applyAlignment="1" applyProtection="1">
      <alignment horizontal="center" vertical="center" shrinkToFit="1"/>
    </xf>
    <xf numFmtId="179" fontId="15" fillId="8" borderId="10" xfId="5" applyNumberFormat="1" applyFont="1" applyFill="1" applyBorder="1" applyAlignment="1" applyProtection="1">
      <alignment horizontal="center" vertical="center"/>
    </xf>
    <xf numFmtId="179" fontId="5" fillId="2" borderId="0" xfId="5" applyNumberFormat="1" applyFont="1" applyFill="1" applyProtection="1">
      <alignment vertical="center"/>
    </xf>
    <xf numFmtId="0" fontId="15" fillId="8" borderId="10" xfId="0" applyNumberFormat="1" applyFont="1" applyFill="1" applyBorder="1" applyAlignment="1" applyProtection="1">
      <alignment horizontal="center" vertical="center"/>
    </xf>
    <xf numFmtId="0" fontId="15" fillId="0" borderId="0" xfId="0" applyNumberFormat="1" applyFont="1" applyFill="1" applyBorder="1" applyAlignment="1" applyProtection="1">
      <alignment horizontal="center" vertical="center"/>
    </xf>
    <xf numFmtId="177" fontId="12" fillId="8" borderId="0" xfId="0" applyNumberFormat="1" applyFont="1" applyFill="1" applyBorder="1" applyAlignment="1" applyProtection="1">
      <alignment horizontal="right" vertical="center" shrinkToFit="1"/>
    </xf>
    <xf numFmtId="178" fontId="10" fillId="8" borderId="0" xfId="0" applyNumberFormat="1" applyFont="1" applyFill="1" applyBorder="1" applyAlignment="1" applyProtection="1">
      <alignment horizontal="left" vertical="center" shrinkToFit="1"/>
    </xf>
    <xf numFmtId="0" fontId="10" fillId="2" borderId="0" xfId="0" applyNumberFormat="1" applyFont="1" applyFill="1" applyBorder="1" applyAlignment="1" applyProtection="1">
      <alignment vertical="center" shrinkToFit="1"/>
    </xf>
    <xf numFmtId="179" fontId="15" fillId="9" borderId="10" xfId="0" applyNumberFormat="1" applyFont="1" applyFill="1" applyBorder="1" applyAlignment="1" applyProtection="1">
      <alignment horizontal="center" vertical="center"/>
    </xf>
    <xf numFmtId="0" fontId="10" fillId="3" borderId="0" xfId="0" applyNumberFormat="1" applyFont="1" applyFill="1" applyBorder="1" applyAlignment="1" applyProtection="1">
      <alignment vertical="center" shrinkToFit="1"/>
    </xf>
    <xf numFmtId="0" fontId="15" fillId="2" borderId="0" xfId="0" applyNumberFormat="1" applyFont="1" applyFill="1" applyBorder="1" applyAlignment="1" applyProtection="1">
      <alignment horizontal="center" vertical="center"/>
    </xf>
    <xf numFmtId="0" fontId="10" fillId="8" borderId="0" xfId="0" applyNumberFormat="1" applyFont="1" applyFill="1" applyBorder="1" applyAlignment="1" applyProtection="1">
      <alignment vertical="center"/>
    </xf>
    <xf numFmtId="178" fontId="10" fillId="3" borderId="0" xfId="0" applyNumberFormat="1" applyFont="1" applyFill="1" applyBorder="1" applyAlignment="1" applyProtection="1">
      <alignment horizontal="left" vertical="center" shrinkToFit="1"/>
    </xf>
    <xf numFmtId="0" fontId="10" fillId="3" borderId="0" xfId="0" applyNumberFormat="1" applyFont="1" applyFill="1" applyBorder="1" applyAlignment="1" applyProtection="1">
      <alignment vertical="center"/>
    </xf>
    <xf numFmtId="0" fontId="10" fillId="0" borderId="0" xfId="0" applyNumberFormat="1" applyFont="1" applyFill="1" applyBorder="1" applyAlignment="1" applyProtection="1">
      <alignment vertical="center" shrinkToFit="1"/>
    </xf>
    <xf numFmtId="179" fontId="10" fillId="8" borderId="0" xfId="0" applyNumberFormat="1" applyFont="1" applyFill="1" applyBorder="1" applyAlignment="1" applyProtection="1">
      <alignment horizontal="center" vertical="center"/>
    </xf>
    <xf numFmtId="0" fontId="5" fillId="2" borderId="0" xfId="5" applyNumberFormat="1" applyFont="1" applyFill="1" applyAlignment="1" applyProtection="1">
      <alignment horizontal="left" vertical="center"/>
    </xf>
    <xf numFmtId="179" fontId="17" fillId="3" borderId="0" xfId="0" applyNumberFormat="1" applyFont="1" applyFill="1" applyBorder="1" applyAlignment="1" applyProtection="1">
      <alignment horizontal="center" vertical="center"/>
    </xf>
    <xf numFmtId="0" fontId="5" fillId="0" borderId="0" xfId="5" applyNumberFormat="1" applyFont="1" applyFill="1" applyAlignment="1" applyProtection="1">
      <alignment horizontal="right" vertical="center"/>
    </xf>
    <xf numFmtId="0" fontId="0" fillId="0" borderId="0" xfId="0" applyAlignment="1" applyProtection="1">
      <alignment vertical="center" shrinkToFit="1"/>
    </xf>
    <xf numFmtId="179" fontId="15" fillId="8" borderId="0" xfId="5" applyNumberFormat="1" applyFont="1" applyFill="1" applyAlignment="1" applyProtection="1">
      <alignment horizontal="center" vertical="center"/>
    </xf>
    <xf numFmtId="0" fontId="10" fillId="0" borderId="0" xfId="0" applyNumberFormat="1" applyFont="1" applyFill="1" applyBorder="1" applyAlignment="1" applyProtection="1">
      <alignment horizontal="center" vertical="center" shrinkToFit="1"/>
    </xf>
    <xf numFmtId="0" fontId="10" fillId="9" borderId="0" xfId="0" applyNumberFormat="1" applyFont="1" applyFill="1" applyBorder="1" applyAlignment="1" applyProtection="1">
      <alignment vertical="center" shrinkToFit="1"/>
    </xf>
    <xf numFmtId="0" fontId="5" fillId="2" borderId="0" xfId="5" applyNumberFormat="1" applyFont="1" applyFill="1" applyBorder="1" applyAlignment="1" applyProtection="1">
      <alignment horizontal="center" vertical="center"/>
    </xf>
    <xf numFmtId="0" fontId="10" fillId="4" borderId="0" xfId="0" applyNumberFormat="1" applyFont="1" applyFill="1" applyBorder="1" applyAlignment="1" applyProtection="1">
      <alignment horizontal="left" vertical="center" shrinkToFit="1"/>
      <protection locked="0"/>
    </xf>
    <xf numFmtId="0" fontId="5" fillId="0" borderId="0" xfId="5" applyNumberFormat="1" applyFont="1" applyFill="1" applyBorder="1" applyAlignment="1" applyProtection="1">
      <alignment horizontal="center" vertical="center"/>
    </xf>
    <xf numFmtId="0" fontId="11" fillId="2" borderId="0" xfId="0" applyNumberFormat="1" applyFont="1" applyFill="1" applyBorder="1" applyAlignment="1" applyProtection="1">
      <alignment vertical="center"/>
    </xf>
    <xf numFmtId="179" fontId="10" fillId="8" borderId="0" xfId="0" applyNumberFormat="1" applyFont="1" applyFill="1" applyBorder="1" applyAlignment="1" applyProtection="1">
      <alignment horizontal="center" vertical="center" shrinkToFit="1"/>
    </xf>
    <xf numFmtId="0" fontId="11" fillId="2" borderId="0" xfId="5" applyNumberFormat="1" applyFont="1" applyFill="1" applyAlignment="1" applyProtection="1">
      <alignment vertical="center"/>
    </xf>
    <xf numFmtId="0" fontId="11" fillId="3" borderId="0" xfId="5" applyNumberFormat="1" applyFont="1" applyFill="1" applyAlignment="1" applyProtection="1">
      <alignment vertical="center"/>
    </xf>
    <xf numFmtId="0" fontId="18" fillId="3" borderId="0" xfId="0" applyNumberFormat="1" applyFont="1" applyFill="1" applyBorder="1" applyAlignment="1" applyProtection="1">
      <alignment vertical="center"/>
    </xf>
    <xf numFmtId="0" fontId="5" fillId="2" borderId="0" xfId="5" applyNumberFormat="1" applyFont="1" applyFill="1" applyBorder="1" applyProtection="1">
      <alignment vertical="center"/>
    </xf>
    <xf numFmtId="0" fontId="10" fillId="9" borderId="0" xfId="5" applyNumberFormat="1" applyFont="1" applyFill="1" applyAlignment="1" applyProtection="1">
      <alignment horizontal="left" vertical="center"/>
    </xf>
    <xf numFmtId="0" fontId="0" fillId="0" borderId="0" xfId="0" applyAlignment="1" applyProtection="1">
      <alignment vertical="center"/>
    </xf>
    <xf numFmtId="0" fontId="18" fillId="2" borderId="0" xfId="0" applyNumberFormat="1" applyFont="1" applyFill="1" applyBorder="1" applyAlignment="1" applyProtection="1">
      <alignment horizontal="left" vertical="center"/>
    </xf>
    <xf numFmtId="0" fontId="18" fillId="3" borderId="0" xfId="0" applyNumberFormat="1" applyFont="1" applyFill="1" applyBorder="1" applyAlignment="1" applyProtection="1">
      <alignment horizontal="left" vertical="center"/>
    </xf>
    <xf numFmtId="0" fontId="10" fillId="2" borderId="0" xfId="0" applyNumberFormat="1" applyFont="1" applyFill="1" applyBorder="1" applyAlignment="1" applyProtection="1">
      <alignment horizontal="center" vertical="center" shrinkToFit="1"/>
    </xf>
    <xf numFmtId="0" fontId="9" fillId="2" borderId="0" xfId="0" applyNumberFormat="1" applyFont="1" applyFill="1" applyProtection="1"/>
    <xf numFmtId="0" fontId="10" fillId="4" borderId="0" xfId="0" applyNumberFormat="1" applyFont="1" applyFill="1" applyBorder="1" applyAlignment="1" applyProtection="1">
      <alignment horizontal="center" vertical="center"/>
    </xf>
    <xf numFmtId="0" fontId="11" fillId="2" borderId="0" xfId="0" applyNumberFormat="1" applyFont="1" applyFill="1" applyBorder="1" applyAlignment="1" applyProtection="1">
      <alignment horizontal="left" vertical="center"/>
    </xf>
    <xf numFmtId="0" fontId="11" fillId="3" borderId="0" xfId="0" applyNumberFormat="1" applyFont="1" applyFill="1" applyBorder="1" applyAlignment="1" applyProtection="1">
      <alignment vertical="center"/>
    </xf>
    <xf numFmtId="0" fontId="11" fillId="3" borderId="0" xfId="0" applyNumberFormat="1" applyFont="1" applyFill="1" applyBorder="1" applyAlignment="1" applyProtection="1">
      <alignment horizontal="left" vertical="center"/>
    </xf>
    <xf numFmtId="0" fontId="9" fillId="2" borderId="0" xfId="0" applyNumberFormat="1" applyFont="1" applyFill="1" applyBorder="1" applyProtection="1"/>
    <xf numFmtId="0" fontId="5" fillId="0" borderId="11" xfId="5" applyNumberFormat="1" applyFont="1" applyFill="1" applyBorder="1" applyProtection="1">
      <alignment vertical="center"/>
    </xf>
    <xf numFmtId="0" fontId="0" fillId="0" borderId="0" xfId="0" applyNumberFormat="1" applyFill="1" applyProtection="1"/>
    <xf numFmtId="0" fontId="20" fillId="0" borderId="0" xfId="0" applyNumberFormat="1" applyFont="1" applyFill="1" applyBorder="1" applyAlignment="1" applyProtection="1">
      <alignment horizontal="left" vertical="center"/>
    </xf>
    <xf numFmtId="0" fontId="18" fillId="0" borderId="0" xfId="0" applyFont="1" applyFill="1" applyBorder="1" applyAlignment="1" applyProtection="1">
      <alignment vertical="center"/>
    </xf>
    <xf numFmtId="0" fontId="5" fillId="0" borderId="0" xfId="5" applyNumberFormat="1" applyFont="1" applyFill="1" applyAlignment="1" applyProtection="1">
      <alignment horizontal="left" vertical="center"/>
    </xf>
    <xf numFmtId="0" fontId="11" fillId="0" borderId="0" xfId="5" applyNumberFormat="1" applyFont="1" applyProtection="1">
      <alignment vertical="center"/>
    </xf>
    <xf numFmtId="0" fontId="5" fillId="0" borderId="10" xfId="5" applyNumberFormat="1" applyFont="1" applyBorder="1" applyProtection="1">
      <alignment vertical="center"/>
    </xf>
    <xf numFmtId="180" fontId="5" fillId="0" borderId="0" xfId="5" applyNumberFormat="1" applyFont="1" applyAlignment="1" applyProtection="1">
      <alignment horizontal="right" vertical="center"/>
    </xf>
    <xf numFmtId="181" fontId="5" fillId="0" borderId="12" xfId="5" applyNumberFormat="1" applyFont="1" applyBorder="1" applyProtection="1">
      <alignment vertical="center"/>
    </xf>
    <xf numFmtId="181" fontId="5" fillId="0" borderId="10" xfId="5" applyNumberFormat="1" applyFont="1" applyBorder="1" applyAlignment="1" applyProtection="1">
      <alignment horizontal="right" vertical="center"/>
    </xf>
    <xf numFmtId="0" fontId="23" fillId="0" borderId="0" xfId="2" applyFont="1">
      <alignment vertical="center"/>
    </xf>
    <xf numFmtId="0" fontId="24" fillId="0" borderId="0" xfId="2" applyFont="1">
      <alignment vertical="center"/>
    </xf>
    <xf numFmtId="0" fontId="25" fillId="0" borderId="0" xfId="2" applyFont="1">
      <alignment vertical="center"/>
    </xf>
    <xf numFmtId="0" fontId="20" fillId="0" borderId="0" xfId="2" applyFont="1" applyAlignment="1">
      <alignment horizontal="center" vertical="center" wrapText="1"/>
    </xf>
    <xf numFmtId="0" fontId="24" fillId="0" borderId="0" xfId="2" applyFont="1" applyAlignment="1">
      <alignment horizontal="center" vertical="center" wrapText="1"/>
    </xf>
    <xf numFmtId="0" fontId="25" fillId="0" borderId="13" xfId="2" applyFont="1" applyBorder="1" applyAlignment="1">
      <alignment vertical="center" wrapText="1"/>
    </xf>
    <xf numFmtId="0" fontId="8" fillId="0" borderId="14" xfId="2" applyFont="1" applyBorder="1" applyAlignment="1">
      <alignment vertical="center" wrapText="1"/>
    </xf>
    <xf numFmtId="0" fontId="8" fillId="0" borderId="15" xfId="2" applyFont="1" applyBorder="1" applyAlignment="1">
      <alignment vertical="center" wrapText="1"/>
    </xf>
    <xf numFmtId="0" fontId="25" fillId="0" borderId="16" xfId="2" applyFont="1" applyBorder="1" applyAlignment="1">
      <alignment horizontal="center" vertical="center" wrapText="1"/>
    </xf>
    <xf numFmtId="0" fontId="25" fillId="0" borderId="17" xfId="2" applyFont="1" applyBorder="1" applyAlignment="1">
      <alignment horizontal="center" vertical="center" wrapText="1"/>
    </xf>
    <xf numFmtId="0" fontId="2" fillId="0" borderId="18" xfId="2" applyFont="1" applyBorder="1" applyAlignment="1">
      <alignment horizontal="center" vertical="center" wrapText="1"/>
    </xf>
    <xf numFmtId="0" fontId="26" fillId="0" borderId="19" xfId="2" applyFont="1" applyBorder="1" applyAlignment="1">
      <alignment horizontal="center" vertical="center"/>
    </xf>
    <xf numFmtId="0" fontId="24" fillId="0" borderId="20" xfId="2" quotePrefix="1" applyFont="1" applyBorder="1" applyAlignment="1">
      <alignment horizontal="center" vertical="top"/>
    </xf>
    <xf numFmtId="0" fontId="27" fillId="0" borderId="20" xfId="2" quotePrefix="1" applyFont="1" applyBorder="1" applyAlignment="1">
      <alignment horizontal="center" vertical="top"/>
    </xf>
    <xf numFmtId="0" fontId="26" fillId="0" borderId="19" xfId="2" quotePrefix="1" applyFont="1" applyBorder="1" applyAlignment="1">
      <alignment horizontal="center" vertical="top"/>
    </xf>
    <xf numFmtId="0" fontId="24" fillId="0" borderId="21" xfId="2" quotePrefix="1" applyFont="1" applyBorder="1" applyAlignment="1">
      <alignment horizontal="center" vertical="top"/>
    </xf>
    <xf numFmtId="0" fontId="24" fillId="0" borderId="22" xfId="2" quotePrefix="1" applyFont="1" applyBorder="1" applyAlignment="1">
      <alignment horizontal="center" vertical="top"/>
    </xf>
    <xf numFmtId="0" fontId="25" fillId="0" borderId="23" xfId="2" applyFont="1" applyBorder="1" applyAlignment="1">
      <alignment vertical="center"/>
    </xf>
    <xf numFmtId="0" fontId="25" fillId="0" borderId="21" xfId="2" applyFont="1" applyBorder="1" applyAlignment="1">
      <alignment horizontal="center" vertical="center"/>
    </xf>
    <xf numFmtId="0" fontId="24" fillId="0" borderId="21" xfId="2" applyFont="1" applyBorder="1" applyAlignment="1">
      <alignment horizontal="center" vertical="center"/>
    </xf>
    <xf numFmtId="0" fontId="24" fillId="0" borderId="22" xfId="2" applyFont="1" applyBorder="1" applyAlignment="1">
      <alignment horizontal="center" vertical="center"/>
    </xf>
    <xf numFmtId="0" fontId="24" fillId="0" borderId="0" xfId="2" applyFont="1" applyFill="1" applyAlignment="1">
      <alignment vertical="top" wrapText="1"/>
    </xf>
    <xf numFmtId="0" fontId="24" fillId="0" borderId="0" xfId="2" applyFont="1" applyFill="1" applyAlignment="1">
      <alignment horizontal="right" vertical="top"/>
    </xf>
    <xf numFmtId="0" fontId="8" fillId="0" borderId="0" xfId="2" applyFont="1" applyAlignment="1">
      <alignment horizontal="center" vertical="center" wrapText="1"/>
    </xf>
    <xf numFmtId="0" fontId="28" fillId="0" borderId="0" xfId="2" applyFont="1" applyAlignment="1">
      <alignment horizontal="center" vertical="center" wrapText="1"/>
    </xf>
    <xf numFmtId="0" fontId="23" fillId="0" borderId="0" xfId="2" applyFont="1" applyBorder="1" applyAlignment="1">
      <alignment horizontal="justify" vertical="center" wrapText="1"/>
    </xf>
    <xf numFmtId="0" fontId="8" fillId="0" borderId="24" xfId="2" applyFont="1" applyBorder="1" applyAlignment="1">
      <alignment vertical="center" wrapText="1"/>
    </xf>
    <xf numFmtId="0" fontId="8" fillId="0" borderId="25" xfId="2" applyFont="1" applyBorder="1" applyAlignment="1">
      <alignment vertical="center" wrapText="1"/>
    </xf>
    <xf numFmtId="0" fontId="8" fillId="0" borderId="26" xfId="2" applyFont="1" applyBorder="1" applyAlignment="1">
      <alignment vertical="center" wrapText="1"/>
    </xf>
    <xf numFmtId="0" fontId="25" fillId="0" borderId="27" xfId="2" applyFont="1" applyBorder="1" applyAlignment="1">
      <alignment horizontal="center" vertical="center" wrapText="1"/>
    </xf>
    <xf numFmtId="0" fontId="25" fillId="0" borderId="28" xfId="2" applyFont="1" applyBorder="1" applyAlignment="1">
      <alignment horizontal="center" vertical="center" wrapText="1"/>
    </xf>
    <xf numFmtId="0" fontId="2" fillId="0" borderId="29" xfId="2" applyFont="1" applyBorder="1" applyAlignment="1">
      <alignment horizontal="center" vertical="center" wrapText="1"/>
    </xf>
    <xf numFmtId="0" fontId="26" fillId="0" borderId="30" xfId="2" applyFont="1" applyBorder="1" applyAlignment="1">
      <alignment vertical="center"/>
    </xf>
    <xf numFmtId="0" fontId="24" fillId="0" borderId="31" xfId="2" applyFont="1" applyBorder="1" applyAlignment="1">
      <alignment horizontal="left" vertical="top" wrapText="1"/>
    </xf>
    <xf numFmtId="0" fontId="24" fillId="0" borderId="32" xfId="2" applyFont="1" applyBorder="1" applyAlignment="1">
      <alignment horizontal="left" vertical="top" wrapText="1"/>
    </xf>
    <xf numFmtId="0" fontId="24" fillId="0" borderId="33" xfId="2" applyFont="1" applyBorder="1" applyAlignment="1">
      <alignment horizontal="left" vertical="top" wrapText="1"/>
    </xf>
    <xf numFmtId="0" fontId="24" fillId="0" borderId="32" xfId="2" applyFont="1" applyBorder="1" applyAlignment="1">
      <alignment vertical="center" wrapText="1"/>
    </xf>
    <xf numFmtId="0" fontId="2" fillId="0" borderId="32" xfId="2" applyFont="1" applyBorder="1" applyAlignment="1">
      <alignment vertical="center" wrapText="1"/>
    </xf>
    <xf numFmtId="0" fontId="26" fillId="0" borderId="30" xfId="2" applyFont="1" applyBorder="1" applyAlignment="1">
      <alignment horizontal="left" vertical="center" wrapText="1"/>
    </xf>
    <xf numFmtId="0" fontId="24" fillId="0" borderId="10" xfId="2" applyFont="1" applyBorder="1" applyAlignment="1">
      <alignment horizontal="left" vertical="top" wrapText="1"/>
    </xf>
    <xf numFmtId="0" fontId="2" fillId="0" borderId="10" xfId="2" applyFont="1" applyBorder="1" applyAlignment="1">
      <alignment horizontal="left" vertical="top" wrapText="1"/>
    </xf>
    <xf numFmtId="0" fontId="24" fillId="0" borderId="3" xfId="2" applyFont="1" applyBorder="1" applyAlignment="1">
      <alignment horizontal="left" vertical="top" wrapText="1"/>
    </xf>
    <xf numFmtId="0" fontId="2" fillId="0" borderId="34" xfId="2" applyFont="1" applyBorder="1" applyAlignment="1">
      <alignment vertical="center"/>
    </xf>
    <xf numFmtId="0" fontId="26" fillId="0" borderId="30" xfId="2" applyFont="1" applyBorder="1" applyAlignment="1">
      <alignment horizontal="left" vertical="top" wrapText="1"/>
    </xf>
    <xf numFmtId="0" fontId="2" fillId="0" borderId="3" xfId="2" applyFont="1" applyBorder="1" applyAlignment="1">
      <alignment horizontal="left" vertical="top" wrapText="1"/>
    </xf>
    <xf numFmtId="0" fontId="2" fillId="0" borderId="35" xfId="2" applyFont="1" applyBorder="1" applyAlignment="1">
      <alignment horizontal="left" vertical="top" wrapText="1"/>
    </xf>
    <xf numFmtId="0" fontId="25" fillId="0" borderId="36" xfId="2" applyFont="1" applyBorder="1" applyAlignment="1">
      <alignment vertical="center"/>
    </xf>
    <xf numFmtId="0" fontId="25" fillId="0" borderId="3" xfId="2" applyFont="1" applyBorder="1" applyAlignment="1">
      <alignment horizontal="center" vertical="center" wrapText="1"/>
    </xf>
    <xf numFmtId="0" fontId="24" fillId="0" borderId="3" xfId="2" applyFont="1" applyBorder="1" applyAlignment="1">
      <alignment horizontal="center" vertical="center" wrapText="1"/>
    </xf>
    <xf numFmtId="0" fontId="24" fillId="0" borderId="35" xfId="2" applyFont="1" applyBorder="1" applyAlignment="1">
      <alignment horizontal="center" vertical="center" wrapText="1"/>
    </xf>
    <xf numFmtId="0" fontId="2" fillId="0" borderId="0" xfId="2" applyFont="1" applyAlignment="1">
      <alignment vertical="top" wrapText="1"/>
    </xf>
    <xf numFmtId="0" fontId="24" fillId="0" borderId="37" xfId="2" applyFont="1" applyBorder="1">
      <alignment vertical="center"/>
    </xf>
    <xf numFmtId="0" fontId="24" fillId="0" borderId="10" xfId="2" applyFont="1" applyBorder="1">
      <alignment vertical="center"/>
    </xf>
    <xf numFmtId="0" fontId="24" fillId="0" borderId="31" xfId="2" applyFont="1" applyBorder="1" applyAlignment="1">
      <alignment vertical="center" wrapText="1"/>
    </xf>
    <xf numFmtId="0" fontId="2" fillId="0" borderId="38" xfId="2" applyFont="1" applyBorder="1" applyAlignment="1">
      <alignment vertical="center" wrapText="1"/>
    </xf>
    <xf numFmtId="0" fontId="25" fillId="0" borderId="39" xfId="2" applyFont="1" applyBorder="1" applyAlignment="1">
      <alignment horizontal="center" vertical="center" wrapText="1"/>
    </xf>
    <xf numFmtId="0" fontId="25" fillId="0" borderId="0" xfId="2" applyFont="1" applyBorder="1" applyAlignment="1">
      <alignment horizontal="center" vertical="center" wrapText="1"/>
    </xf>
    <xf numFmtId="0" fontId="2" fillId="0" borderId="40" xfId="2" applyFont="1" applyBorder="1" applyAlignment="1">
      <alignment horizontal="center" vertical="center" wrapText="1"/>
    </xf>
    <xf numFmtId="0" fontId="26" fillId="0" borderId="36" xfId="2" applyFont="1" applyBorder="1" applyAlignment="1">
      <alignment vertical="center"/>
    </xf>
    <xf numFmtId="0" fontId="26" fillId="0" borderId="36" xfId="2" applyFont="1" applyBorder="1" applyAlignment="1">
      <alignment horizontal="left" vertical="center" wrapText="1"/>
    </xf>
    <xf numFmtId="0" fontId="24" fillId="0" borderId="3" xfId="2" applyFont="1" applyBorder="1" applyAlignment="1">
      <alignment horizontal="justify" vertical="top" wrapText="1"/>
    </xf>
    <xf numFmtId="0" fontId="27" fillId="0" borderId="3" xfId="2" applyFont="1" applyBorder="1" applyAlignment="1">
      <alignment horizontal="justify" vertical="top" wrapText="1"/>
    </xf>
    <xf numFmtId="0" fontId="24" fillId="0" borderId="35" xfId="2" applyFont="1" applyBorder="1" applyAlignment="1">
      <alignment vertical="top" wrapText="1"/>
    </xf>
    <xf numFmtId="0" fontId="26" fillId="0" borderId="36" xfId="2" applyFont="1" applyBorder="1" applyAlignment="1">
      <alignment horizontal="left" vertical="top" wrapText="1"/>
    </xf>
    <xf numFmtId="0" fontId="24" fillId="0" borderId="6" xfId="2" applyFont="1" applyBorder="1" applyAlignment="1">
      <alignment horizontal="justify" vertical="top" wrapText="1"/>
    </xf>
    <xf numFmtId="0" fontId="24" fillId="0" borderId="41" xfId="2" applyFont="1" applyBorder="1" applyAlignment="1">
      <alignment horizontal="justify" vertical="top" wrapText="1"/>
    </xf>
    <xf numFmtId="0" fontId="8" fillId="0" borderId="9" xfId="2" applyFont="1" applyBorder="1" applyAlignment="1">
      <alignment horizontal="center" vertical="center" wrapText="1"/>
    </xf>
    <xf numFmtId="0" fontId="2" fillId="0" borderId="9" xfId="2" applyFont="1" applyBorder="1" applyAlignment="1">
      <alignment horizontal="center" vertical="center" wrapText="1"/>
    </xf>
    <xf numFmtId="0" fontId="2" fillId="0" borderId="42" xfId="2" applyFont="1" applyBorder="1" applyAlignment="1">
      <alignment horizontal="center" vertical="center" wrapText="1"/>
    </xf>
    <xf numFmtId="0" fontId="25" fillId="0" borderId="30" xfId="2" applyFont="1" applyBorder="1" applyAlignment="1">
      <alignment horizontal="left" vertical="center" wrapText="1"/>
    </xf>
    <xf numFmtId="0" fontId="24" fillId="0" borderId="3" xfId="2" applyFont="1" applyBorder="1" applyAlignment="1">
      <alignment horizontal="left" vertical="center" wrapText="1"/>
    </xf>
    <xf numFmtId="0" fontId="24" fillId="0" borderId="35" xfId="2" applyFont="1" applyBorder="1" applyAlignment="1">
      <alignment horizontal="left" vertical="center" wrapText="1"/>
    </xf>
    <xf numFmtId="0" fontId="24" fillId="0" borderId="3" xfId="2" applyFont="1" applyFill="1" applyBorder="1" applyAlignment="1">
      <alignment vertical="top" wrapText="1"/>
    </xf>
    <xf numFmtId="0" fontId="27" fillId="0" borderId="3" xfId="2" applyFont="1" applyFill="1" applyBorder="1" applyAlignment="1">
      <alignment vertical="top" wrapText="1"/>
    </xf>
    <xf numFmtId="0" fontId="2" fillId="0" borderId="6" xfId="2" applyFont="1" applyBorder="1" applyAlignment="1">
      <alignment horizontal="justify" vertical="top" wrapText="1"/>
    </xf>
    <xf numFmtId="0" fontId="29" fillId="0" borderId="6" xfId="2" applyFont="1" applyBorder="1" applyAlignment="1">
      <alignment horizontal="justify" vertical="top" wrapText="1"/>
    </xf>
    <xf numFmtId="0" fontId="2" fillId="0" borderId="6" xfId="2" applyFont="1" applyBorder="1" applyAlignment="1">
      <alignment vertical="top" wrapText="1"/>
    </xf>
    <xf numFmtId="0" fontId="2" fillId="0" borderId="41" xfId="2" applyFont="1" applyBorder="1" applyAlignment="1">
      <alignment vertical="top" wrapText="1"/>
    </xf>
    <xf numFmtId="0" fontId="2" fillId="0" borderId="41" xfId="2" applyFont="1" applyBorder="1" applyAlignment="1">
      <alignment horizontal="justify" vertical="top" wrapText="1"/>
    </xf>
    <xf numFmtId="0" fontId="25" fillId="0" borderId="36" xfId="2" applyFont="1" applyBorder="1">
      <alignment vertical="center"/>
    </xf>
    <xf numFmtId="0" fontId="24" fillId="0" borderId="35" xfId="2" applyFont="1" applyBorder="1" applyAlignment="1">
      <alignment horizontal="left" vertical="top" wrapText="1"/>
    </xf>
    <xf numFmtId="0" fontId="2" fillId="0" borderId="36" xfId="2" applyFont="1" applyBorder="1" applyAlignment="1">
      <alignment horizontal="left" vertical="center" wrapText="1"/>
    </xf>
    <xf numFmtId="0" fontId="2" fillId="0" borderId="6" xfId="2" applyFont="1" applyBorder="1" applyAlignment="1">
      <alignment horizontal="left" vertical="center" wrapText="1"/>
    </xf>
    <xf numFmtId="0" fontId="2" fillId="0" borderId="41" xfId="2" applyFont="1" applyBorder="1" applyAlignment="1">
      <alignment horizontal="left" vertical="center" wrapText="1"/>
    </xf>
    <xf numFmtId="0" fontId="25" fillId="0" borderId="24" xfId="2" applyFont="1" applyBorder="1" applyAlignment="1">
      <alignment horizontal="center" vertical="center" wrapText="1"/>
    </xf>
    <xf numFmtId="0" fontId="25" fillId="0" borderId="25" xfId="2" applyFont="1" applyBorder="1" applyAlignment="1">
      <alignment horizontal="center" vertical="center" wrapText="1"/>
    </xf>
    <xf numFmtId="0" fontId="2" fillId="0" borderId="26" xfId="2" applyFont="1" applyBorder="1" applyAlignment="1">
      <alignment horizontal="center" vertical="center" wrapText="1"/>
    </xf>
    <xf numFmtId="0" fontId="24" fillId="0" borderId="9" xfId="2" applyFont="1" applyBorder="1" applyAlignment="1">
      <alignment horizontal="justify" vertical="top" wrapText="1"/>
    </xf>
    <xf numFmtId="0" fontId="24" fillId="0" borderId="9" xfId="2" applyFont="1" applyFill="1" applyBorder="1" applyAlignment="1">
      <alignment vertical="top" wrapText="1"/>
    </xf>
    <xf numFmtId="0" fontId="27" fillId="0" borderId="9" xfId="2" applyFont="1" applyFill="1" applyBorder="1" applyAlignment="1">
      <alignment vertical="top" wrapText="1"/>
    </xf>
    <xf numFmtId="0" fontId="2" fillId="0" borderId="9" xfId="2" applyFont="1" applyBorder="1" applyAlignment="1">
      <alignment horizontal="justify" vertical="top" wrapText="1"/>
    </xf>
    <xf numFmtId="0" fontId="29" fillId="0" borderId="9" xfId="2" applyFont="1" applyBorder="1" applyAlignment="1">
      <alignment horizontal="justify" vertical="top" wrapText="1"/>
    </xf>
    <xf numFmtId="0" fontId="2" fillId="0" borderId="9" xfId="2" applyFont="1" applyBorder="1" applyAlignment="1">
      <alignment vertical="top" wrapText="1"/>
    </xf>
    <xf numFmtId="0" fontId="2" fillId="0" borderId="42" xfId="2" applyFont="1" applyBorder="1" applyAlignment="1">
      <alignment vertical="top" wrapText="1"/>
    </xf>
    <xf numFmtId="0" fontId="2" fillId="0" borderId="42" xfId="2" applyFont="1" applyBorder="1" applyAlignment="1">
      <alignment horizontal="justify" vertical="top" wrapText="1"/>
    </xf>
    <xf numFmtId="0" fontId="25" fillId="0" borderId="30" xfId="2" applyFont="1" applyBorder="1" applyAlignment="1">
      <alignment horizontal="center" vertical="center" wrapText="1"/>
    </xf>
    <xf numFmtId="0" fontId="25" fillId="0" borderId="32" xfId="2" applyFont="1" applyBorder="1" applyAlignment="1">
      <alignment horizontal="center" vertical="center" wrapText="1"/>
    </xf>
    <xf numFmtId="0" fontId="2" fillId="0" borderId="38" xfId="2" applyFont="1" applyBorder="1" applyAlignment="1">
      <alignment horizontal="center" vertical="center" wrapText="1"/>
    </xf>
    <xf numFmtId="0" fontId="24" fillId="0" borderId="10" xfId="2" applyFont="1" applyBorder="1" applyAlignment="1">
      <alignment horizontal="justify" vertical="top" wrapText="1"/>
    </xf>
    <xf numFmtId="0" fontId="26" fillId="0" borderId="36" xfId="2" applyFont="1" applyBorder="1" applyAlignment="1">
      <alignment vertical="center" wrapText="1"/>
    </xf>
    <xf numFmtId="0" fontId="24" fillId="0" borderId="31" xfId="2" applyFont="1" applyBorder="1" applyAlignment="1">
      <alignment horizontal="justify" vertical="top" wrapText="1"/>
    </xf>
    <xf numFmtId="0" fontId="24" fillId="0" borderId="34" xfId="2" applyFont="1" applyBorder="1" applyAlignment="1">
      <alignment horizontal="justify" vertical="top" wrapText="1"/>
    </xf>
    <xf numFmtId="0" fontId="8" fillId="0" borderId="6" xfId="2" applyFont="1" applyBorder="1" applyAlignment="1">
      <alignment horizontal="center" vertical="center" wrapText="1"/>
    </xf>
    <xf numFmtId="0" fontId="2" fillId="0" borderId="6" xfId="2" applyFont="1" applyBorder="1" applyAlignment="1">
      <alignment horizontal="center" vertical="center" wrapText="1"/>
    </xf>
    <xf numFmtId="0" fontId="2" fillId="0" borderId="41" xfId="2" applyFont="1" applyBorder="1" applyAlignment="1">
      <alignment horizontal="center" vertical="center" wrapText="1"/>
    </xf>
    <xf numFmtId="0" fontId="2" fillId="0" borderId="43" xfId="2" applyFont="1" applyBorder="1" applyAlignment="1">
      <alignment horizontal="left" vertical="center" wrapText="1"/>
    </xf>
    <xf numFmtId="0" fontId="2" fillId="0" borderId="9" xfId="2" applyFont="1" applyBorder="1" applyAlignment="1">
      <alignment horizontal="left" vertical="center" wrapText="1"/>
    </xf>
    <xf numFmtId="0" fontId="2" fillId="0" borderId="42" xfId="2" applyFont="1" applyBorder="1" applyAlignment="1">
      <alignment horizontal="left" vertical="center" wrapText="1"/>
    </xf>
    <xf numFmtId="0" fontId="25" fillId="0" borderId="36" xfId="2" applyFont="1" applyBorder="1" applyAlignment="1">
      <alignment horizontal="center" vertical="center" wrapText="1"/>
    </xf>
    <xf numFmtId="0" fontId="25" fillId="0" borderId="38" xfId="2" applyFont="1" applyBorder="1" applyAlignment="1">
      <alignment horizontal="center" vertical="center" wrapText="1"/>
    </xf>
    <xf numFmtId="0" fontId="23" fillId="0" borderId="0" xfId="2" applyFont="1" applyAlignment="1">
      <alignment horizontal="right" vertical="center"/>
    </xf>
    <xf numFmtId="0" fontId="24" fillId="0" borderId="3" xfId="2" applyFont="1" applyBorder="1" applyAlignment="1">
      <alignment vertical="center" wrapText="1"/>
    </xf>
    <xf numFmtId="0" fontId="24" fillId="0" borderId="35" xfId="2" applyFont="1" applyBorder="1" applyAlignment="1">
      <alignment vertical="center" wrapText="1"/>
    </xf>
    <xf numFmtId="0" fontId="2" fillId="0" borderId="43" xfId="2" applyFont="1" applyBorder="1" applyAlignment="1">
      <alignment horizontal="center" vertical="center" wrapText="1"/>
    </xf>
    <xf numFmtId="0" fontId="25" fillId="0" borderId="34" xfId="2" applyFont="1" applyBorder="1" applyAlignment="1">
      <alignment horizontal="center" vertical="center" wrapText="1"/>
    </xf>
    <xf numFmtId="0" fontId="24" fillId="0" borderId="9" xfId="2" applyFont="1" applyBorder="1" applyAlignment="1">
      <alignment horizontal="left" vertical="top" wrapText="1"/>
    </xf>
    <xf numFmtId="0" fontId="24" fillId="0" borderId="7" xfId="2" applyFont="1" applyBorder="1" applyAlignment="1">
      <alignment horizontal="justify" vertical="top" wrapText="1"/>
    </xf>
    <xf numFmtId="0" fontId="24" fillId="0" borderId="42" xfId="2" applyFont="1" applyBorder="1" applyAlignment="1">
      <alignment horizontal="justify" vertical="top" wrapText="1"/>
    </xf>
    <xf numFmtId="0" fontId="8" fillId="0" borderId="44" xfId="2" applyFont="1" applyBorder="1" applyAlignment="1">
      <alignment horizontal="center" vertical="center" wrapText="1"/>
    </xf>
    <xf numFmtId="0" fontId="2" fillId="0" borderId="45" xfId="2" applyFont="1" applyBorder="1" applyAlignment="1">
      <alignment vertical="center" wrapText="1"/>
    </xf>
    <xf numFmtId="0" fontId="2" fillId="0" borderId="46" xfId="2" applyFont="1" applyBorder="1" applyAlignment="1">
      <alignment vertical="center" wrapText="1"/>
    </xf>
    <xf numFmtId="0" fontId="25" fillId="0" borderId="47" xfId="2" applyFont="1" applyBorder="1" applyAlignment="1">
      <alignment horizontal="center" vertical="center" wrapText="1"/>
    </xf>
    <xf numFmtId="0" fontId="25" fillId="0" borderId="48" xfId="2" applyFont="1" applyBorder="1" applyAlignment="1">
      <alignment horizontal="center" vertical="center" wrapText="1"/>
    </xf>
    <xf numFmtId="0" fontId="2" fillId="0" borderId="49" xfId="2" applyFont="1" applyBorder="1" applyAlignment="1">
      <alignment horizontal="center" vertical="center" wrapText="1"/>
    </xf>
    <xf numFmtId="0" fontId="2" fillId="0" borderId="44" xfId="2" applyFont="1" applyBorder="1" applyAlignment="1">
      <alignment vertical="center"/>
    </xf>
    <xf numFmtId="0" fontId="24" fillId="0" borderId="50" xfId="2" applyFont="1" applyBorder="1">
      <alignment vertical="center"/>
    </xf>
    <xf numFmtId="0" fontId="2" fillId="0" borderId="44" xfId="2" applyFont="1" applyBorder="1" applyAlignment="1">
      <alignment vertical="center" wrapText="1"/>
    </xf>
    <xf numFmtId="0" fontId="24" fillId="0" borderId="51" xfId="2" applyFont="1" applyBorder="1">
      <alignment vertical="center"/>
    </xf>
    <xf numFmtId="0" fontId="24" fillId="0" borderId="52" xfId="2" applyFont="1" applyBorder="1">
      <alignment vertical="center"/>
    </xf>
    <xf numFmtId="0" fontId="26" fillId="0" borderId="44" xfId="2" applyFont="1" applyBorder="1" applyAlignment="1">
      <alignment vertical="center" wrapText="1"/>
    </xf>
    <xf numFmtId="0" fontId="25" fillId="0" borderId="44" xfId="2" applyFont="1" applyBorder="1">
      <alignment vertical="center"/>
    </xf>
    <xf numFmtId="0" fontId="25" fillId="0" borderId="50" xfId="2" applyFont="1" applyBorder="1" applyAlignment="1">
      <alignment horizontal="center" vertical="center" wrapText="1"/>
    </xf>
    <xf numFmtId="0" fontId="24" fillId="0" borderId="50" xfId="2" applyFont="1" applyBorder="1" applyAlignment="1">
      <alignment vertical="center"/>
    </xf>
    <xf numFmtId="0" fontId="24" fillId="0" borderId="52" xfId="2" applyFont="1" applyBorder="1" applyAlignment="1">
      <alignment vertical="center"/>
    </xf>
    <xf numFmtId="2" fontId="24" fillId="0" borderId="20" xfId="2" quotePrefix="1" applyNumberFormat="1" applyFont="1" applyBorder="1" applyAlignment="1">
      <alignment horizontal="center" vertical="top"/>
    </xf>
    <xf numFmtId="0" fontId="24" fillId="0" borderId="53" xfId="2" quotePrefix="1" applyFont="1" applyBorder="1" applyAlignment="1">
      <alignment horizontal="center" vertical="top"/>
    </xf>
    <xf numFmtId="0" fontId="30" fillId="0" borderId="19" xfId="2" applyFont="1" applyBorder="1" applyAlignment="1">
      <alignment horizontal="center" vertical="center"/>
    </xf>
    <xf numFmtId="0" fontId="31" fillId="0" borderId="0" xfId="2" applyFont="1" applyBorder="1" applyAlignment="1">
      <alignment horizontal="justify" vertical="center" wrapText="1"/>
    </xf>
    <xf numFmtId="0" fontId="26" fillId="0" borderId="30" xfId="2" applyFont="1" applyBorder="1" applyAlignment="1">
      <alignment vertical="center" wrapText="1"/>
    </xf>
    <xf numFmtId="0" fontId="28" fillId="0" borderId="31" xfId="2" applyFont="1" applyBorder="1" applyAlignment="1">
      <alignment horizontal="left" vertical="top" wrapText="1"/>
    </xf>
    <xf numFmtId="0" fontId="28" fillId="0" borderId="32" xfId="2" applyFont="1" applyBorder="1" applyAlignment="1">
      <alignment horizontal="left" vertical="top" wrapText="1"/>
    </xf>
    <xf numFmtId="0" fontId="28" fillId="0" borderId="38" xfId="2" applyFont="1" applyBorder="1" applyAlignment="1">
      <alignment horizontal="left" vertical="top" wrapText="1"/>
    </xf>
    <xf numFmtId="0" fontId="2" fillId="0" borderId="3" xfId="2" applyFont="1" applyBorder="1" applyAlignment="1">
      <alignment vertical="center" wrapText="1"/>
    </xf>
    <xf numFmtId="0" fontId="32" fillId="0" borderId="32" xfId="2" applyFont="1" applyBorder="1" applyAlignment="1">
      <alignment horizontal="left" vertical="center" wrapText="1"/>
    </xf>
    <xf numFmtId="0" fontId="32" fillId="0" borderId="32" xfId="2" applyFont="1" applyBorder="1" applyAlignment="1">
      <alignment horizontal="left" vertical="center"/>
    </xf>
    <xf numFmtId="0" fontId="32" fillId="0" borderId="38" xfId="2" applyFont="1" applyBorder="1" applyAlignment="1">
      <alignment horizontal="left" vertical="center"/>
    </xf>
    <xf numFmtId="0" fontId="2" fillId="0" borderId="34" xfId="2" applyFont="1" applyBorder="1" applyAlignment="1">
      <alignment horizontal="left" vertical="top" wrapText="1"/>
    </xf>
    <xf numFmtId="0" fontId="30" fillId="0" borderId="30" xfId="2" applyFont="1" applyBorder="1" applyAlignment="1">
      <alignment vertical="center" wrapText="1"/>
    </xf>
    <xf numFmtId="0" fontId="2" fillId="0" borderId="9" xfId="2" applyFont="1" applyBorder="1" applyAlignment="1">
      <alignment vertical="center" wrapText="1"/>
    </xf>
    <xf numFmtId="0" fontId="28" fillId="0" borderId="33" xfId="2" applyFont="1" applyBorder="1" applyAlignment="1">
      <alignment horizontal="left" vertical="center" wrapText="1"/>
    </xf>
    <xf numFmtId="0" fontId="28" fillId="0" borderId="10" xfId="2" applyFont="1" applyBorder="1" applyAlignment="1">
      <alignment horizontal="left" vertical="center" wrapText="1"/>
    </xf>
    <xf numFmtId="0" fontId="28" fillId="0" borderId="31" xfId="2" applyFont="1" applyBorder="1" applyAlignment="1">
      <alignment horizontal="left" vertical="center" wrapText="1"/>
    </xf>
    <xf numFmtId="0" fontId="28" fillId="0" borderId="32" xfId="2" applyFont="1" applyBorder="1" applyAlignment="1">
      <alignment horizontal="left" vertical="center" wrapText="1"/>
    </xf>
    <xf numFmtId="0" fontId="28" fillId="0" borderId="0" xfId="2" applyFont="1" applyBorder="1" applyAlignment="1">
      <alignment vertical="center" wrapText="1"/>
    </xf>
    <xf numFmtId="0" fontId="24" fillId="0" borderId="35" xfId="2" applyFont="1" applyBorder="1" applyAlignment="1">
      <alignment horizontal="justify" vertical="top" wrapText="1"/>
    </xf>
    <xf numFmtId="0" fontId="30" fillId="0" borderId="36" xfId="2" applyFont="1" applyBorder="1" applyAlignment="1">
      <alignment vertical="center" wrapText="1"/>
    </xf>
    <xf numFmtId="0" fontId="24" fillId="0" borderId="33" xfId="2" applyFont="1" applyBorder="1" applyAlignment="1">
      <alignment horizontal="justify" vertical="top" wrapText="1"/>
    </xf>
    <xf numFmtId="0" fontId="24" fillId="0" borderId="32" xfId="2" applyFont="1" applyBorder="1" applyAlignment="1">
      <alignment horizontal="justify" vertical="top" wrapText="1"/>
    </xf>
    <xf numFmtId="0" fontId="24" fillId="0" borderId="45" xfId="2" applyFont="1" applyBorder="1" applyAlignment="1">
      <alignment horizontal="justify" vertical="top" wrapText="1"/>
    </xf>
    <xf numFmtId="0" fontId="24" fillId="0" borderId="46" xfId="2" applyFont="1" applyBorder="1" applyAlignment="1">
      <alignment horizontal="justify" vertical="top" wrapText="1"/>
    </xf>
    <xf numFmtId="0" fontId="24" fillId="0" borderId="54" xfId="2" applyFont="1" applyBorder="1" applyAlignment="1">
      <alignment horizontal="justify" vertical="top" wrapText="1"/>
    </xf>
    <xf numFmtId="0" fontId="24" fillId="0" borderId="50" xfId="2" applyFont="1" applyBorder="1" applyAlignment="1">
      <alignment horizontal="justify" vertical="top" wrapText="1"/>
    </xf>
    <xf numFmtId="0" fontId="24" fillId="0" borderId="55" xfId="2" applyFont="1" applyBorder="1" applyAlignment="1">
      <alignment horizontal="justify" vertical="top" wrapText="1"/>
    </xf>
    <xf numFmtId="0" fontId="24" fillId="0" borderId="56" xfId="2" applyFont="1" applyBorder="1" applyAlignment="1">
      <alignment horizontal="justify" vertical="top" wrapText="1"/>
    </xf>
    <xf numFmtId="0" fontId="24" fillId="0" borderId="52" xfId="2" applyFont="1" applyBorder="1" applyAlignment="1">
      <alignment horizontal="justify" vertical="top" wrapText="1"/>
    </xf>
    <xf numFmtId="0" fontId="30" fillId="0" borderId="44" xfId="2" applyFont="1" applyBorder="1" applyAlignment="1">
      <alignment vertical="center" wrapText="1"/>
    </xf>
    <xf numFmtId="0" fontId="24" fillId="0" borderId="0" xfId="2" applyFont="1" applyBorder="1" applyAlignment="1">
      <alignment horizontal="justify" vertical="top" wrapText="1"/>
    </xf>
    <xf numFmtId="0" fontId="24" fillId="0" borderId="0" xfId="2" applyFont="1" applyAlignment="1">
      <alignment vertical="center"/>
    </xf>
    <xf numFmtId="0" fontId="23" fillId="0" borderId="40" xfId="2" applyFont="1" applyBorder="1" applyAlignment="1">
      <alignment vertical="center"/>
    </xf>
    <xf numFmtId="0" fontId="23" fillId="0" borderId="0" xfId="2" applyFont="1" applyBorder="1" applyAlignment="1">
      <alignment vertical="center"/>
    </xf>
    <xf numFmtId="0" fontId="26" fillId="0" borderId="19" xfId="2" applyFont="1" applyBorder="1" applyAlignment="1">
      <alignment horizontal="center"/>
    </xf>
    <xf numFmtId="0" fontId="24" fillId="0" borderId="21" xfId="2" quotePrefix="1" applyFont="1" applyBorder="1" applyAlignment="1">
      <alignment horizontal="center" vertical="center"/>
    </xf>
    <xf numFmtId="0" fontId="27" fillId="0" borderId="21" xfId="2" quotePrefix="1" applyFont="1" applyBorder="1" applyAlignment="1">
      <alignment horizontal="center" vertical="top"/>
    </xf>
    <xf numFmtId="0" fontId="24" fillId="0" borderId="53" xfId="2" quotePrefix="1" applyFont="1" applyBorder="1" applyAlignment="1">
      <alignment horizontal="center" vertical="center"/>
    </xf>
    <xf numFmtId="0" fontId="24" fillId="0" borderId="21" xfId="2" quotePrefix="1" applyFont="1" applyBorder="1" applyAlignment="1">
      <alignment horizontal="center" vertical="top" wrapText="1"/>
    </xf>
    <xf numFmtId="0" fontId="24" fillId="0" borderId="22" xfId="2" quotePrefix="1" applyFont="1" applyBorder="1" applyAlignment="1">
      <alignment horizontal="center" vertical="center"/>
    </xf>
    <xf numFmtId="0" fontId="5" fillId="0" borderId="40" xfId="2" applyFont="1" applyBorder="1" applyAlignment="1">
      <alignment vertical="center"/>
    </xf>
    <xf numFmtId="0" fontId="5" fillId="0" borderId="0" xfId="2" applyFont="1" applyBorder="1" applyAlignment="1">
      <alignment vertical="center"/>
    </xf>
    <xf numFmtId="0" fontId="26" fillId="0" borderId="30" xfId="2" applyFont="1" applyBorder="1" applyAlignment="1"/>
    <xf numFmtId="0" fontId="26" fillId="0" borderId="30" xfId="2" applyFont="1" applyBorder="1" applyAlignment="1">
      <alignment wrapText="1"/>
    </xf>
    <xf numFmtId="0" fontId="24" fillId="0" borderId="41" xfId="2" applyFont="1" applyBorder="1" applyAlignment="1">
      <alignment horizontal="left" vertical="top" wrapText="1"/>
    </xf>
    <xf numFmtId="0" fontId="2" fillId="0" borderId="32" xfId="2" applyFont="1" applyBorder="1" applyAlignment="1">
      <alignment horizontal="justify" vertical="center" wrapText="1"/>
    </xf>
    <xf numFmtId="0" fontId="2" fillId="0" borderId="33" xfId="2" applyFont="1" applyBorder="1" applyAlignment="1">
      <alignment horizontal="justify" vertical="center" wrapText="1"/>
    </xf>
    <xf numFmtId="0" fontId="2" fillId="0" borderId="38" xfId="2" applyFont="1" applyBorder="1" applyAlignment="1">
      <alignment horizontal="justify" vertical="center" wrapText="1"/>
    </xf>
    <xf numFmtId="0" fontId="24" fillId="0" borderId="10" xfId="2" applyFont="1" applyBorder="1" applyAlignment="1">
      <alignment vertical="top" wrapText="1"/>
    </xf>
    <xf numFmtId="0" fontId="2" fillId="0" borderId="34" xfId="2" applyFont="1" applyBorder="1" applyAlignment="1">
      <alignment vertical="top" wrapText="1"/>
    </xf>
    <xf numFmtId="0" fontId="2" fillId="0" borderId="10" xfId="2" applyFont="1" applyBorder="1" applyAlignment="1">
      <alignment vertical="center" wrapText="1"/>
    </xf>
    <xf numFmtId="0" fontId="2" fillId="0" borderId="34" xfId="2" applyFont="1" applyBorder="1" applyAlignment="1">
      <alignment vertical="center" wrapText="1"/>
    </xf>
    <xf numFmtId="0" fontId="26" fillId="0" borderId="36" xfId="2" applyFont="1" applyBorder="1" applyAlignment="1"/>
    <xf numFmtId="0" fontId="26" fillId="0" borderId="36" xfId="2" applyFont="1" applyBorder="1" applyAlignment="1">
      <alignment wrapText="1"/>
    </xf>
    <xf numFmtId="0" fontId="24" fillId="2" borderId="3" xfId="2" applyFont="1" applyFill="1" applyBorder="1" applyAlignment="1">
      <alignment vertical="top" wrapText="1"/>
    </xf>
    <xf numFmtId="0" fontId="24" fillId="2" borderId="35" xfId="2" applyFont="1" applyFill="1" applyBorder="1" applyAlignment="1">
      <alignment vertical="top" wrapText="1"/>
    </xf>
    <xf numFmtId="0" fontId="24" fillId="0" borderId="34" xfId="2" applyFont="1" applyBorder="1" applyAlignment="1">
      <alignment vertical="top" wrapText="1"/>
    </xf>
    <xf numFmtId="0" fontId="2" fillId="0" borderId="10" xfId="2" applyFont="1" applyBorder="1" applyAlignment="1">
      <alignment vertical="top" wrapText="1"/>
    </xf>
    <xf numFmtId="0" fontId="24" fillId="0" borderId="34" xfId="2" applyFont="1" applyBorder="1" applyAlignment="1">
      <alignment horizontal="left" vertical="top" wrapText="1"/>
    </xf>
    <xf numFmtId="0" fontId="24" fillId="0" borderId="6" xfId="2" applyFont="1" applyBorder="1" applyAlignment="1">
      <alignment vertical="top" wrapText="1"/>
    </xf>
    <xf numFmtId="0" fontId="29" fillId="0" borderId="6" xfId="2" applyFont="1" applyBorder="1" applyAlignment="1">
      <alignment vertical="top" wrapText="1"/>
    </xf>
    <xf numFmtId="0" fontId="29" fillId="0" borderId="9" xfId="2" applyFont="1" applyBorder="1" applyAlignment="1">
      <alignment vertical="top" wrapText="1"/>
    </xf>
    <xf numFmtId="0" fontId="24" fillId="0" borderId="42" xfId="2" applyFont="1" applyBorder="1" applyAlignment="1">
      <alignment vertical="top" wrapText="1"/>
    </xf>
    <xf numFmtId="0" fontId="30" fillId="0" borderId="10" xfId="2" applyFont="1" applyBorder="1" applyAlignment="1">
      <alignment vertical="center" wrapText="1"/>
    </xf>
    <xf numFmtId="0" fontId="30" fillId="0" borderId="9" xfId="2" applyFont="1" applyBorder="1" applyAlignment="1">
      <alignment vertical="center" wrapText="1"/>
    </xf>
    <xf numFmtId="0" fontId="26" fillId="0" borderId="43" xfId="2" applyFont="1" applyBorder="1" applyAlignment="1">
      <alignment wrapText="1"/>
    </xf>
    <xf numFmtId="0" fontId="5" fillId="0" borderId="40" xfId="2" applyFont="1" applyBorder="1">
      <alignment vertical="center"/>
    </xf>
    <xf numFmtId="0" fontId="26" fillId="0" borderId="44" xfId="2" applyFont="1" applyBorder="1" applyAlignment="1">
      <alignment vertical="center"/>
    </xf>
    <xf numFmtId="0" fontId="25" fillId="0" borderId="44" xfId="2" applyFont="1" applyBorder="1" applyAlignment="1">
      <alignment vertical="center"/>
    </xf>
    <xf numFmtId="0" fontId="24" fillId="0" borderId="44" xfId="2" applyFont="1" applyBorder="1">
      <alignment vertical="center"/>
    </xf>
    <xf numFmtId="0" fontId="24" fillId="0" borderId="0" xfId="3" applyFont="1">
      <alignment vertical="center"/>
    </xf>
    <xf numFmtId="0" fontId="23" fillId="0" borderId="5" xfId="3" applyFont="1" applyBorder="1" applyAlignment="1">
      <alignment vertical="center"/>
    </xf>
    <xf numFmtId="0" fontId="24" fillId="0" borderId="10" xfId="3" applyFont="1" applyBorder="1" applyAlignment="1">
      <alignment horizontal="center" vertical="center"/>
    </xf>
    <xf numFmtId="0" fontId="24" fillId="0" borderId="4" xfId="3" applyFont="1" applyBorder="1" applyAlignment="1">
      <alignment vertical="center" wrapText="1"/>
    </xf>
    <xf numFmtId="0" fontId="24" fillId="0" borderId="0" xfId="3" applyFont="1" applyAlignment="1">
      <alignment vertical="center" wrapText="1"/>
    </xf>
    <xf numFmtId="0" fontId="34" fillId="0" borderId="5" xfId="3" applyFont="1" applyBorder="1" applyAlignment="1">
      <alignment vertical="center"/>
    </xf>
    <xf numFmtId="0" fontId="23" fillId="0" borderId="0" xfId="3" applyFont="1">
      <alignment vertical="center"/>
    </xf>
    <xf numFmtId="0" fontId="24" fillId="0" borderId="3" xfId="3" applyFont="1" applyBorder="1" applyAlignment="1">
      <alignment horizontal="center" vertical="center"/>
    </xf>
    <xf numFmtId="0" fontId="24" fillId="0" borderId="9" xfId="3" applyFont="1" applyBorder="1" applyAlignment="1">
      <alignment horizontal="center" vertical="center"/>
    </xf>
    <xf numFmtId="0" fontId="24" fillId="0" borderId="0" xfId="3" applyFont="1" applyAlignment="1">
      <alignment vertical="center"/>
    </xf>
    <xf numFmtId="0" fontId="24" fillId="0" borderId="0" xfId="3" applyFont="1" applyBorder="1" applyAlignment="1">
      <alignment horizontal="center" vertical="center"/>
    </xf>
    <xf numFmtId="0" fontId="24" fillId="0" borderId="31" xfId="3" applyFont="1" applyBorder="1" applyAlignment="1">
      <alignment horizontal="center" vertical="top"/>
    </xf>
    <xf numFmtId="0" fontId="24" fillId="0" borderId="33" xfId="3" applyFont="1" applyBorder="1" applyAlignment="1">
      <alignment horizontal="center" vertical="top"/>
    </xf>
    <xf numFmtId="0" fontId="24" fillId="0" borderId="5" xfId="3" applyFont="1" applyBorder="1" applyAlignment="1">
      <alignment vertical="top"/>
    </xf>
    <xf numFmtId="0" fontId="24" fillId="0" borderId="32" xfId="3" applyFont="1" applyBorder="1" applyAlignment="1">
      <alignment horizontal="center" vertical="top"/>
    </xf>
    <xf numFmtId="0" fontId="24" fillId="0" borderId="6" xfId="3" applyFont="1" applyBorder="1" applyAlignment="1">
      <alignment vertical="top"/>
    </xf>
    <xf numFmtId="0" fontId="24" fillId="0" borderId="0" xfId="3" applyFont="1" applyBorder="1" applyAlignment="1">
      <alignment vertical="top"/>
    </xf>
    <xf numFmtId="0" fontId="24" fillId="0" borderId="0" xfId="3" applyFont="1" applyBorder="1" applyAlignment="1">
      <alignment horizontal="left" vertical="center" wrapText="1"/>
    </xf>
    <xf numFmtId="0" fontId="24" fillId="0" borderId="3" xfId="3" applyFont="1" applyBorder="1" applyAlignment="1">
      <alignment horizontal="center" vertical="center" shrinkToFit="1"/>
    </xf>
    <xf numFmtId="0" fontId="24" fillId="0" borderId="5" xfId="3" applyFont="1" applyBorder="1">
      <alignment vertical="center"/>
    </xf>
    <xf numFmtId="0" fontId="24" fillId="0" borderId="4" xfId="3" applyFont="1" applyBorder="1">
      <alignment vertical="center"/>
    </xf>
    <xf numFmtId="0" fontId="24" fillId="0" borderId="3" xfId="3" applyFont="1" applyBorder="1" applyAlignment="1">
      <alignment horizontal="center" vertical="center" wrapText="1" shrinkToFit="1"/>
    </xf>
    <xf numFmtId="0" fontId="24" fillId="0" borderId="0" xfId="3" applyFont="1" applyAlignment="1">
      <alignment horizontal="left" vertical="center" wrapText="1"/>
    </xf>
    <xf numFmtId="0" fontId="24" fillId="0" borderId="6" xfId="3" applyFont="1" applyBorder="1" applyAlignment="1">
      <alignment horizontal="center" vertical="center" shrinkToFit="1"/>
    </xf>
    <xf numFmtId="0" fontId="24" fillId="0" borderId="6" xfId="3" applyFont="1" applyBorder="1" applyAlignment="1">
      <alignment horizontal="center" vertical="center"/>
    </xf>
    <xf numFmtId="0" fontId="24" fillId="0" borderId="4" xfId="3" applyFont="1" applyBorder="1" applyAlignment="1">
      <alignment vertical="center"/>
    </xf>
    <xf numFmtId="0" fontId="24" fillId="0" borderId="6" xfId="3" applyFont="1" applyBorder="1" applyAlignment="1">
      <alignment horizontal="center" vertical="center" wrapText="1" shrinkToFit="1"/>
    </xf>
    <xf numFmtId="0" fontId="24" fillId="0" borderId="9" xfId="3" applyFont="1" applyBorder="1" applyAlignment="1">
      <alignment horizontal="center" vertical="center" shrinkToFit="1"/>
    </xf>
    <xf numFmtId="0" fontId="24" fillId="0" borderId="9" xfId="3" applyFont="1" applyBorder="1" applyAlignment="1">
      <alignment horizontal="center" vertical="center" wrapText="1" shrinkToFit="1"/>
    </xf>
    <xf numFmtId="0" fontId="24" fillId="0" borderId="10" xfId="3" applyFont="1" applyBorder="1" applyAlignment="1">
      <alignment horizontal="center" vertical="center" wrapText="1"/>
    </xf>
    <xf numFmtId="0" fontId="24" fillId="0" borderId="10" xfId="3" applyFont="1" applyBorder="1" applyAlignment="1">
      <alignment vertical="center"/>
    </xf>
    <xf numFmtId="0" fontId="24" fillId="0" borderId="4" xfId="3" applyFont="1" applyBorder="1" applyAlignment="1">
      <alignment horizontal="center" vertical="center"/>
    </xf>
    <xf numFmtId="0" fontId="24" fillId="0" borderId="25" xfId="3" applyFont="1" applyBorder="1" applyAlignment="1">
      <alignment vertical="center"/>
    </xf>
    <xf numFmtId="0" fontId="24" fillId="0" borderId="25" xfId="3" applyFont="1" applyBorder="1">
      <alignment vertical="center"/>
    </xf>
    <xf numFmtId="0" fontId="24" fillId="0" borderId="0" xfId="3" applyFont="1" applyBorder="1" applyAlignment="1">
      <alignment vertical="center" shrinkToFit="1"/>
    </xf>
    <xf numFmtId="0" fontId="24" fillId="0" borderId="0" xfId="3" applyFont="1" applyBorder="1" applyAlignment="1">
      <alignment horizontal="left" vertical="center" shrinkToFit="1"/>
    </xf>
    <xf numFmtId="0" fontId="24" fillId="0" borderId="31" xfId="3" applyFont="1" applyBorder="1" applyAlignment="1">
      <alignment horizontal="center" vertical="center"/>
    </xf>
    <xf numFmtId="0" fontId="24" fillId="0" borderId="32" xfId="3" applyFont="1" applyBorder="1">
      <alignment vertical="center"/>
    </xf>
    <xf numFmtId="0" fontId="24" fillId="0" borderId="32" xfId="3" applyFont="1" applyBorder="1" applyAlignment="1">
      <alignment horizontal="center" vertical="center"/>
    </xf>
    <xf numFmtId="0" fontId="24" fillId="0" borderId="32" xfId="3" applyFont="1" applyBorder="1" applyAlignment="1">
      <alignment vertical="center"/>
    </xf>
    <xf numFmtId="0" fontId="24" fillId="0" borderId="32" xfId="3" applyFont="1" applyBorder="1" applyAlignment="1">
      <alignment vertical="center" shrinkToFit="1"/>
    </xf>
    <xf numFmtId="0" fontId="24" fillId="0" borderId="33" xfId="3" applyFont="1" applyBorder="1">
      <alignment vertical="center"/>
    </xf>
    <xf numFmtId="0" fontId="24" fillId="0" borderId="10" xfId="3" applyFont="1" applyFill="1" applyBorder="1" applyAlignment="1">
      <alignment horizontal="left" vertical="center" shrinkToFit="1"/>
    </xf>
    <xf numFmtId="0" fontId="24" fillId="0" borderId="28" xfId="3" applyFont="1" applyFill="1" applyBorder="1" applyAlignment="1">
      <alignment vertical="center" shrinkToFit="1"/>
    </xf>
    <xf numFmtId="0" fontId="24" fillId="0" borderId="3" xfId="3" applyFont="1" applyBorder="1" applyAlignment="1">
      <alignment vertical="center"/>
    </xf>
    <xf numFmtId="0" fontId="24" fillId="0" borderId="3" xfId="3" applyFont="1" applyBorder="1" applyAlignment="1">
      <alignment horizontal="left" vertical="center"/>
    </xf>
    <xf numFmtId="0" fontId="24" fillId="0" borderId="6" xfId="3" applyFont="1" applyBorder="1" applyAlignment="1">
      <alignment horizontal="left" vertical="center"/>
    </xf>
    <xf numFmtId="0" fontId="24" fillId="0" borderId="10" xfId="3" applyFont="1" applyBorder="1" applyAlignment="1">
      <alignment horizontal="left" vertical="center"/>
    </xf>
    <xf numFmtId="0" fontId="24" fillId="0" borderId="1" xfId="3" applyFont="1" applyBorder="1" applyAlignment="1">
      <alignment horizontal="center" vertical="center"/>
    </xf>
    <xf numFmtId="0" fontId="24" fillId="0" borderId="2" xfId="3" applyFont="1" applyBorder="1" applyAlignment="1">
      <alignment horizontal="center" vertical="center"/>
    </xf>
    <xf numFmtId="0" fontId="24" fillId="0" borderId="9" xfId="3" applyFont="1" applyBorder="1" applyAlignment="1">
      <alignment horizontal="left" vertical="center"/>
    </xf>
    <xf numFmtId="0" fontId="24" fillId="0" borderId="7" xfId="3" applyFont="1" applyBorder="1" applyAlignment="1">
      <alignment vertical="center"/>
    </xf>
    <xf numFmtId="0" fontId="24" fillId="0" borderId="8" xfId="3" applyFont="1" applyBorder="1" applyAlignment="1">
      <alignment vertical="center"/>
    </xf>
    <xf numFmtId="0" fontId="24" fillId="0" borderId="25" xfId="3" applyFont="1" applyBorder="1" applyAlignment="1">
      <alignment horizontal="center" vertical="center"/>
    </xf>
    <xf numFmtId="0" fontId="24" fillId="0" borderId="8" xfId="3" applyFont="1" applyBorder="1">
      <alignment vertical="center"/>
    </xf>
    <xf numFmtId="0" fontId="24" fillId="0" borderId="10" xfId="3" applyFont="1" applyBorder="1" applyAlignment="1">
      <alignment horizontal="center" vertical="top"/>
    </xf>
    <xf numFmtId="0" fontId="24" fillId="0" borderId="4" xfId="3" applyFont="1" applyBorder="1" applyAlignment="1">
      <alignment vertical="top"/>
    </xf>
    <xf numFmtId="0" fontId="24" fillId="0" borderId="10" xfId="3" applyFont="1" applyBorder="1" applyAlignment="1">
      <alignment horizontal="center" vertical="center" shrinkToFit="1"/>
    </xf>
    <xf numFmtId="0" fontId="24" fillId="0" borderId="0" xfId="3" applyFont="1" applyAlignment="1">
      <alignment horizontal="left" vertical="center"/>
    </xf>
    <xf numFmtId="0" fontId="24" fillId="0" borderId="2" xfId="3" applyFont="1" applyBorder="1">
      <alignment vertical="center"/>
    </xf>
    <xf numFmtId="0" fontId="24" fillId="0" borderId="3" xfId="3" applyFont="1" applyBorder="1">
      <alignment vertical="center"/>
    </xf>
    <xf numFmtId="0" fontId="24" fillId="0" borderId="0" xfId="3" applyFont="1" applyBorder="1" applyAlignment="1">
      <alignment horizontal="left" vertical="top" wrapText="1"/>
    </xf>
    <xf numFmtId="0" fontId="24" fillId="0" borderId="5" xfId="3" applyFont="1" applyBorder="1" applyAlignment="1">
      <alignment horizontal="center" vertical="center"/>
    </xf>
    <xf numFmtId="0" fontId="24" fillId="0" borderId="8" xfId="3" applyFont="1" applyBorder="1" applyAlignment="1">
      <alignment horizontal="center" vertical="center"/>
    </xf>
    <xf numFmtId="0" fontId="24" fillId="0" borderId="5" xfId="3" applyFont="1" applyBorder="1" applyAlignment="1">
      <alignment vertical="center" wrapText="1"/>
    </xf>
    <xf numFmtId="0" fontId="24" fillId="0" borderId="6" xfId="3" applyFont="1" applyBorder="1" applyAlignment="1">
      <alignment horizontal="center" vertical="center" wrapText="1"/>
    </xf>
    <xf numFmtId="0" fontId="24" fillId="0" borderId="9" xfId="3" applyFont="1" applyBorder="1" applyAlignment="1">
      <alignment horizontal="center" vertical="center" wrapText="1"/>
    </xf>
    <xf numFmtId="0" fontId="24" fillId="0" borderId="57" xfId="3" applyFont="1" applyBorder="1" applyAlignment="1">
      <alignment horizontal="center" vertical="center"/>
    </xf>
    <xf numFmtId="0" fontId="24" fillId="0" borderId="10" xfId="3" applyFont="1" applyFill="1" applyBorder="1" applyAlignment="1">
      <alignment horizontal="left" vertical="center" wrapText="1" shrinkToFit="1"/>
    </xf>
    <xf numFmtId="0" fontId="24" fillId="0" borderId="28" xfId="3" applyFont="1" applyBorder="1">
      <alignment vertical="center"/>
    </xf>
    <xf numFmtId="0" fontId="24" fillId="0" borderId="6" xfId="3" applyFont="1" applyBorder="1">
      <alignment vertical="center"/>
    </xf>
    <xf numFmtId="0" fontId="24" fillId="0" borderId="5" xfId="3" applyFont="1" applyBorder="1" applyAlignment="1">
      <alignment horizontal="left" vertical="center" shrinkToFit="1"/>
    </xf>
    <xf numFmtId="0" fontId="24" fillId="0" borderId="58" xfId="3" applyFont="1" applyBorder="1" applyAlignment="1">
      <alignment horizontal="center" vertical="center"/>
    </xf>
    <xf numFmtId="0" fontId="24" fillId="0" borderId="7" xfId="3" applyFont="1" applyBorder="1" applyAlignment="1">
      <alignment horizontal="center" vertical="center"/>
    </xf>
    <xf numFmtId="0" fontId="24" fillId="0" borderId="8" xfId="3" applyFont="1" applyBorder="1" applyAlignment="1">
      <alignment horizontal="left" vertical="center" shrinkToFit="1"/>
    </xf>
    <xf numFmtId="0" fontId="27" fillId="0" borderId="3" xfId="3" applyFont="1" applyBorder="1" applyAlignment="1">
      <alignment horizontal="center" vertical="center" shrinkToFit="1"/>
    </xf>
    <xf numFmtId="0" fontId="24" fillId="0" borderId="0" xfId="3" applyFont="1" applyFill="1" applyBorder="1" applyAlignment="1">
      <alignment horizontal="left" vertical="center"/>
    </xf>
    <xf numFmtId="0" fontId="24" fillId="0" borderId="0" xfId="3" applyFont="1" applyBorder="1" applyAlignment="1">
      <alignment horizontal="left"/>
    </xf>
    <xf numFmtId="0" fontId="24" fillId="0" borderId="0" xfId="3" applyFont="1" applyBorder="1" applyAlignment="1"/>
    <xf numFmtId="0" fontId="27" fillId="0" borderId="0" xfId="3" applyFont="1" applyAlignment="1">
      <alignment horizontal="left" vertical="center"/>
    </xf>
    <xf numFmtId="0" fontId="27" fillId="0" borderId="9" xfId="3" applyFont="1" applyBorder="1" applyAlignment="1">
      <alignment horizontal="center" vertical="center" shrinkToFit="1"/>
    </xf>
    <xf numFmtId="0" fontId="24" fillId="0" borderId="3" xfId="3" applyFont="1" applyBorder="1" applyAlignment="1">
      <alignment horizontal="left"/>
    </xf>
    <xf numFmtId="0" fontId="24" fillId="0" borderId="6" xfId="3" applyFont="1" applyBorder="1" applyAlignment="1">
      <alignment horizontal="left"/>
    </xf>
    <xf numFmtId="0" fontId="24" fillId="0" borderId="10" xfId="3" applyFont="1" applyBorder="1" applyAlignment="1"/>
    <xf numFmtId="0" fontId="24" fillId="0" borderId="9" xfId="3" applyFont="1" applyBorder="1" applyAlignment="1">
      <alignment horizontal="left"/>
    </xf>
    <xf numFmtId="0" fontId="24" fillId="0" borderId="31" xfId="3" applyFont="1" applyBorder="1" applyAlignment="1">
      <alignment vertical="center"/>
    </xf>
    <xf numFmtId="0" fontId="27" fillId="0" borderId="10" xfId="3" applyFont="1" applyBorder="1" applyAlignment="1">
      <alignment horizontal="center" vertical="center"/>
    </xf>
    <xf numFmtId="0" fontId="30" fillId="0" borderId="0" xfId="3" applyFont="1" applyBorder="1" applyAlignment="1">
      <alignment horizontal="center" vertical="center"/>
    </xf>
    <xf numFmtId="0" fontId="0" fillId="0" borderId="0" xfId="0" applyFill="1" applyBorder="1" applyAlignment="1" applyProtection="1"/>
    <xf numFmtId="0" fontId="0" fillId="5" borderId="0" xfId="0" applyFill="1" applyBorder="1" applyAlignment="1" applyProtection="1"/>
    <xf numFmtId="0" fontId="0" fillId="9" borderId="0" xfId="0" applyFill="1" applyBorder="1" applyAlignment="1" applyProtection="1"/>
    <xf numFmtId="0" fontId="0" fillId="5" borderId="0" xfId="0" applyFill="1" applyBorder="1" applyProtection="1"/>
    <xf numFmtId="178" fontId="0" fillId="5" borderId="0" xfId="0" applyNumberFormat="1" applyFill="1" applyBorder="1" applyProtection="1"/>
    <xf numFmtId="0" fontId="0" fillId="9" borderId="0" xfId="0" applyFill="1" applyBorder="1" applyProtection="1"/>
    <xf numFmtId="177" fontId="0" fillId="5" borderId="0" xfId="0" applyNumberFormat="1" applyFill="1" applyBorder="1" applyAlignment="1" applyProtection="1"/>
    <xf numFmtId="178" fontId="0" fillId="9" borderId="0" xfId="0" applyNumberFormat="1" applyFill="1" applyBorder="1" applyProtection="1"/>
    <xf numFmtId="0" fontId="0" fillId="0" borderId="0" xfId="0" applyFill="1" applyBorder="1" applyProtection="1"/>
    <xf numFmtId="0" fontId="0" fillId="9" borderId="0" xfId="0" quotePrefix="1" applyFill="1" applyBorder="1" applyProtection="1"/>
  </cellXfs>
  <cellStyles count="7">
    <cellStyle name="標準" xfId="0" builtinId="0"/>
    <cellStyle name="標準 2" xfId="1"/>
    <cellStyle name="標準 2_【建築設備】検査結果表" xfId="2"/>
    <cellStyle name="標準_【建築設備】別表1_4" xfId="3"/>
    <cellStyle name="標準_【建築設備】検査結果表" xfId="4"/>
    <cellStyle name="標準_コピー ～ H20.4～新様式" xfId="5"/>
    <cellStyle name="標準_建築設備の検査結果様式(A4)" xfId="6"/>
  </cellStyles>
  <tableStyles count="0" defaultTableStyle="TableStyleMedium9" defaultPivotStyle="PivotStyleLight16"/>
  <colors>
    <mruColors>
      <color rgb="FFFFCCFF"/>
      <color rgb="FF99CCFF"/>
      <color rgb="FFCCECFF"/>
      <color rgb="FFCCFFCC"/>
      <color rgb="FFFF9900"/>
      <color rgb="FFFFFF99"/>
      <color rgb="FFFF00FF"/>
      <color rgb="FFFFFFCC"/>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theme" Target="theme/theme1.xml" /><Relationship Id="rId14" Type="http://schemas.openxmlformats.org/officeDocument/2006/relationships/sharedStrings" Target="sharedStrings.xml" /><Relationship Id="rId1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1</xdr:col>
      <xdr:colOff>85725</xdr:colOff>
      <xdr:row>20</xdr:row>
      <xdr:rowOff>0</xdr:rowOff>
    </xdr:from>
    <xdr:to xmlns:xdr="http://schemas.openxmlformats.org/drawingml/2006/spreadsheetDrawing">
      <xdr:col>46</xdr:col>
      <xdr:colOff>0</xdr:colOff>
      <xdr:row>20</xdr:row>
      <xdr:rowOff>0</xdr:rowOff>
    </xdr:to>
    <xdr:sp macro="" textlink="">
      <xdr:nvSpPr>
        <xdr:cNvPr id="2049" name="Line 1"/>
        <xdr:cNvSpPr>
          <a:spLocks noChangeShapeType="1"/>
        </xdr:cNvSpPr>
      </xdr:nvSpPr>
      <xdr:spPr>
        <a:xfrm>
          <a:off x="247650" y="3265170"/>
          <a:ext cx="7200900"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76</xdr:row>
      <xdr:rowOff>0</xdr:rowOff>
    </xdr:from>
    <xdr:to xmlns:xdr="http://schemas.openxmlformats.org/drawingml/2006/spreadsheetDrawing">
      <xdr:col>46</xdr:col>
      <xdr:colOff>0</xdr:colOff>
      <xdr:row>88</xdr:row>
      <xdr:rowOff>0</xdr:rowOff>
    </xdr:to>
    <xdr:sp macro="" textlink="">
      <xdr:nvSpPr>
        <xdr:cNvPr id="2055" name="Rectangle 7"/>
        <xdr:cNvSpPr>
          <a:spLocks noChangeArrowheads="1"/>
        </xdr:cNvSpPr>
      </xdr:nvSpPr>
      <xdr:spPr>
        <a:xfrm>
          <a:off x="257175" y="8061960"/>
          <a:ext cx="7191375" cy="1219200"/>
        </a:xfrm>
        <a:prstGeom prst="rect">
          <a:avLst/>
        </a:prstGeom>
        <a:noFill/>
        <a:ln w="9525">
          <a:solidFill>
            <a:srgbClr val="000000"/>
          </a:solidFill>
          <a:miter lim="800000"/>
          <a:headEnd/>
          <a:tailEnd/>
        </a:ln>
      </xdr:spPr>
    </xdr:sp>
    <xdr:clientData/>
  </xdr:twoCellAnchor>
  <xdr:twoCellAnchor>
    <xdr:from xmlns:xdr="http://schemas.openxmlformats.org/drawingml/2006/spreadsheetDrawing">
      <xdr:col>1</xdr:col>
      <xdr:colOff>95250</xdr:colOff>
      <xdr:row>79</xdr:row>
      <xdr:rowOff>0</xdr:rowOff>
    </xdr:from>
    <xdr:to xmlns:xdr="http://schemas.openxmlformats.org/drawingml/2006/spreadsheetDrawing">
      <xdr:col>46</xdr:col>
      <xdr:colOff>0</xdr:colOff>
      <xdr:row>79</xdr:row>
      <xdr:rowOff>0</xdr:rowOff>
    </xdr:to>
    <xdr:sp macro="" textlink="">
      <xdr:nvSpPr>
        <xdr:cNvPr id="2056" name="Line 8"/>
        <xdr:cNvSpPr>
          <a:spLocks noChangeShapeType="1"/>
        </xdr:cNvSpPr>
      </xdr:nvSpPr>
      <xdr:spPr>
        <a:xfrm>
          <a:off x="257175" y="8366760"/>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10</xdr:col>
      <xdr:colOff>95250</xdr:colOff>
      <xdr:row>76</xdr:row>
      <xdr:rowOff>0</xdr:rowOff>
    </xdr:from>
    <xdr:to xmlns:xdr="http://schemas.openxmlformats.org/drawingml/2006/spreadsheetDrawing">
      <xdr:col>10</xdr:col>
      <xdr:colOff>95250</xdr:colOff>
      <xdr:row>88</xdr:row>
      <xdr:rowOff>0</xdr:rowOff>
    </xdr:to>
    <xdr:sp macro="" textlink="">
      <xdr:nvSpPr>
        <xdr:cNvPr id="2057" name="Line 9"/>
        <xdr:cNvSpPr>
          <a:spLocks noChangeShapeType="1"/>
        </xdr:cNvSpPr>
      </xdr:nvSpPr>
      <xdr:spPr>
        <a:xfrm>
          <a:off x="1714500" y="8061960"/>
          <a:ext cx="0" cy="121920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82</xdr:row>
      <xdr:rowOff>0</xdr:rowOff>
    </xdr:from>
    <xdr:to xmlns:xdr="http://schemas.openxmlformats.org/drawingml/2006/spreadsheetDrawing">
      <xdr:col>10</xdr:col>
      <xdr:colOff>95250</xdr:colOff>
      <xdr:row>82</xdr:row>
      <xdr:rowOff>0</xdr:rowOff>
    </xdr:to>
    <xdr:sp macro="" textlink="">
      <xdr:nvSpPr>
        <xdr:cNvPr id="2059" name="Line 11"/>
        <xdr:cNvSpPr>
          <a:spLocks noChangeShapeType="1"/>
        </xdr:cNvSpPr>
      </xdr:nvSpPr>
      <xdr:spPr>
        <a:xfrm>
          <a:off x="257175" y="8671560"/>
          <a:ext cx="145732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85</xdr:row>
      <xdr:rowOff>0</xdr:rowOff>
    </xdr:from>
    <xdr:to xmlns:xdr="http://schemas.openxmlformats.org/drawingml/2006/spreadsheetDrawing">
      <xdr:col>10</xdr:col>
      <xdr:colOff>95250</xdr:colOff>
      <xdr:row>85</xdr:row>
      <xdr:rowOff>0</xdr:rowOff>
    </xdr:to>
    <xdr:sp macro="" textlink="">
      <xdr:nvSpPr>
        <xdr:cNvPr id="2062" name="Line 14"/>
        <xdr:cNvSpPr>
          <a:spLocks noChangeShapeType="1"/>
        </xdr:cNvSpPr>
      </xdr:nvSpPr>
      <xdr:spPr>
        <a:xfrm>
          <a:off x="257175" y="8976360"/>
          <a:ext cx="145732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39</xdr:col>
      <xdr:colOff>0</xdr:colOff>
      <xdr:row>76</xdr:row>
      <xdr:rowOff>9525</xdr:rowOff>
    </xdr:from>
    <xdr:to xmlns:xdr="http://schemas.openxmlformats.org/drawingml/2006/spreadsheetDrawing">
      <xdr:col>39</xdr:col>
      <xdr:colOff>0</xdr:colOff>
      <xdr:row>88</xdr:row>
      <xdr:rowOff>0</xdr:rowOff>
    </xdr:to>
    <xdr:sp macro="" textlink="">
      <xdr:nvSpPr>
        <xdr:cNvPr id="2063" name="Line 15"/>
        <xdr:cNvSpPr>
          <a:spLocks noChangeShapeType="1"/>
        </xdr:cNvSpPr>
      </xdr:nvSpPr>
      <xdr:spPr>
        <a:xfrm>
          <a:off x="6315075" y="8071485"/>
          <a:ext cx="0" cy="1209675"/>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60</xdr:row>
      <xdr:rowOff>0</xdr:rowOff>
    </xdr:from>
    <xdr:to xmlns:xdr="http://schemas.openxmlformats.org/drawingml/2006/spreadsheetDrawing">
      <xdr:col>46</xdr:col>
      <xdr:colOff>0</xdr:colOff>
      <xdr:row>60</xdr:row>
      <xdr:rowOff>0</xdr:rowOff>
    </xdr:to>
    <xdr:sp macro="" textlink="">
      <xdr:nvSpPr>
        <xdr:cNvPr id="2069" name="Line 21"/>
        <xdr:cNvSpPr>
          <a:spLocks noChangeShapeType="1"/>
        </xdr:cNvSpPr>
      </xdr:nvSpPr>
      <xdr:spPr>
        <a:xfrm>
          <a:off x="257175" y="6893560"/>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50</xdr:row>
      <xdr:rowOff>0</xdr:rowOff>
    </xdr:from>
    <xdr:to xmlns:xdr="http://schemas.openxmlformats.org/drawingml/2006/spreadsheetDrawing">
      <xdr:col>45</xdr:col>
      <xdr:colOff>142875</xdr:colOff>
      <xdr:row>50</xdr:row>
      <xdr:rowOff>0</xdr:rowOff>
    </xdr:to>
    <xdr:sp macro="" textlink="">
      <xdr:nvSpPr>
        <xdr:cNvPr id="2070" name="Line 22"/>
        <xdr:cNvSpPr>
          <a:spLocks noChangeShapeType="1"/>
        </xdr:cNvSpPr>
      </xdr:nvSpPr>
      <xdr:spPr>
        <a:xfrm>
          <a:off x="257175" y="5904230"/>
          <a:ext cx="717232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39</xdr:row>
      <xdr:rowOff>0</xdr:rowOff>
    </xdr:from>
    <xdr:to xmlns:xdr="http://schemas.openxmlformats.org/drawingml/2006/spreadsheetDrawing">
      <xdr:col>46</xdr:col>
      <xdr:colOff>0</xdr:colOff>
      <xdr:row>39</xdr:row>
      <xdr:rowOff>0</xdr:rowOff>
    </xdr:to>
    <xdr:sp macro="" textlink="">
      <xdr:nvSpPr>
        <xdr:cNvPr id="2071" name="Line 23"/>
        <xdr:cNvSpPr>
          <a:spLocks noChangeShapeType="1"/>
        </xdr:cNvSpPr>
      </xdr:nvSpPr>
      <xdr:spPr>
        <a:xfrm>
          <a:off x="257175" y="4750435"/>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28</xdr:row>
      <xdr:rowOff>0</xdr:rowOff>
    </xdr:from>
    <xdr:to xmlns:xdr="http://schemas.openxmlformats.org/drawingml/2006/spreadsheetDrawing">
      <xdr:col>46</xdr:col>
      <xdr:colOff>0</xdr:colOff>
      <xdr:row>28</xdr:row>
      <xdr:rowOff>0</xdr:rowOff>
    </xdr:to>
    <xdr:sp macro="" textlink="">
      <xdr:nvSpPr>
        <xdr:cNvPr id="2072" name="Line 24"/>
        <xdr:cNvSpPr>
          <a:spLocks noChangeShapeType="1"/>
        </xdr:cNvSpPr>
      </xdr:nvSpPr>
      <xdr:spPr>
        <a:xfrm>
          <a:off x="257175" y="3596640"/>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98</xdr:row>
      <xdr:rowOff>0</xdr:rowOff>
    </xdr:from>
    <xdr:to xmlns:xdr="http://schemas.openxmlformats.org/drawingml/2006/spreadsheetDrawing">
      <xdr:col>46</xdr:col>
      <xdr:colOff>0</xdr:colOff>
      <xdr:row>98</xdr:row>
      <xdr:rowOff>0</xdr:rowOff>
    </xdr:to>
    <xdr:sp macro="" textlink="">
      <xdr:nvSpPr>
        <xdr:cNvPr id="2195" name="Line 147"/>
        <xdr:cNvSpPr>
          <a:spLocks noChangeShapeType="1"/>
        </xdr:cNvSpPr>
      </xdr:nvSpPr>
      <xdr:spPr>
        <a:xfrm>
          <a:off x="257175" y="10772775"/>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109</xdr:row>
      <xdr:rowOff>0</xdr:rowOff>
    </xdr:from>
    <xdr:to xmlns:xdr="http://schemas.openxmlformats.org/drawingml/2006/spreadsheetDrawing">
      <xdr:col>46</xdr:col>
      <xdr:colOff>0</xdr:colOff>
      <xdr:row>109</xdr:row>
      <xdr:rowOff>0</xdr:rowOff>
    </xdr:to>
    <xdr:sp macro="" textlink="">
      <xdr:nvSpPr>
        <xdr:cNvPr id="2196" name="Line 148"/>
        <xdr:cNvSpPr>
          <a:spLocks noChangeShapeType="1"/>
        </xdr:cNvSpPr>
      </xdr:nvSpPr>
      <xdr:spPr>
        <a:xfrm>
          <a:off x="257175" y="11888470"/>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119</xdr:row>
      <xdr:rowOff>0</xdr:rowOff>
    </xdr:from>
    <xdr:to xmlns:xdr="http://schemas.openxmlformats.org/drawingml/2006/spreadsheetDrawing">
      <xdr:col>46</xdr:col>
      <xdr:colOff>0</xdr:colOff>
      <xdr:row>119</xdr:row>
      <xdr:rowOff>0</xdr:rowOff>
    </xdr:to>
    <xdr:sp macro="" textlink="">
      <xdr:nvSpPr>
        <xdr:cNvPr id="2197" name="Line 149"/>
        <xdr:cNvSpPr>
          <a:spLocks noChangeShapeType="1"/>
        </xdr:cNvSpPr>
      </xdr:nvSpPr>
      <xdr:spPr>
        <a:xfrm>
          <a:off x="257175" y="12839700"/>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128</xdr:row>
      <xdr:rowOff>0</xdr:rowOff>
    </xdr:from>
    <xdr:to xmlns:xdr="http://schemas.openxmlformats.org/drawingml/2006/spreadsheetDrawing">
      <xdr:col>46</xdr:col>
      <xdr:colOff>0</xdr:colOff>
      <xdr:row>128</xdr:row>
      <xdr:rowOff>0</xdr:rowOff>
    </xdr:to>
    <xdr:sp macro="" textlink="">
      <xdr:nvSpPr>
        <xdr:cNvPr id="2198" name="Line 150"/>
        <xdr:cNvSpPr>
          <a:spLocks noChangeShapeType="1"/>
        </xdr:cNvSpPr>
      </xdr:nvSpPr>
      <xdr:spPr>
        <a:xfrm>
          <a:off x="257175" y="13626465"/>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164</xdr:row>
      <xdr:rowOff>0</xdr:rowOff>
    </xdr:from>
    <xdr:to xmlns:xdr="http://schemas.openxmlformats.org/drawingml/2006/spreadsheetDrawing">
      <xdr:col>46</xdr:col>
      <xdr:colOff>0</xdr:colOff>
      <xdr:row>164</xdr:row>
      <xdr:rowOff>0</xdr:rowOff>
    </xdr:to>
    <xdr:sp macro="" textlink="">
      <xdr:nvSpPr>
        <xdr:cNvPr id="2199" name="Line 151"/>
        <xdr:cNvSpPr>
          <a:spLocks noChangeShapeType="1"/>
        </xdr:cNvSpPr>
      </xdr:nvSpPr>
      <xdr:spPr>
        <a:xfrm>
          <a:off x="257175" y="17209135"/>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196</xdr:row>
      <xdr:rowOff>0</xdr:rowOff>
    </xdr:from>
    <xdr:to xmlns:xdr="http://schemas.openxmlformats.org/drawingml/2006/spreadsheetDrawing">
      <xdr:col>46</xdr:col>
      <xdr:colOff>0</xdr:colOff>
      <xdr:row>196</xdr:row>
      <xdr:rowOff>0</xdr:rowOff>
    </xdr:to>
    <xdr:sp macro="" textlink="">
      <xdr:nvSpPr>
        <xdr:cNvPr id="2200" name="Line 152"/>
        <xdr:cNvSpPr>
          <a:spLocks noChangeShapeType="1"/>
        </xdr:cNvSpPr>
      </xdr:nvSpPr>
      <xdr:spPr>
        <a:xfrm>
          <a:off x="257175" y="19788505"/>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421</xdr:row>
      <xdr:rowOff>0</xdr:rowOff>
    </xdr:from>
    <xdr:to xmlns:xdr="http://schemas.openxmlformats.org/drawingml/2006/spreadsheetDrawing">
      <xdr:col>46</xdr:col>
      <xdr:colOff>0</xdr:colOff>
      <xdr:row>421</xdr:row>
      <xdr:rowOff>0</xdr:rowOff>
    </xdr:to>
    <xdr:sp macro="" textlink="">
      <xdr:nvSpPr>
        <xdr:cNvPr id="2668" name="Line 620"/>
        <xdr:cNvSpPr>
          <a:spLocks noChangeShapeType="1"/>
        </xdr:cNvSpPr>
      </xdr:nvSpPr>
      <xdr:spPr>
        <a:xfrm>
          <a:off x="257175" y="39602410"/>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471</xdr:row>
      <xdr:rowOff>0</xdr:rowOff>
    </xdr:from>
    <xdr:to xmlns:xdr="http://schemas.openxmlformats.org/drawingml/2006/spreadsheetDrawing">
      <xdr:col>46</xdr:col>
      <xdr:colOff>0</xdr:colOff>
      <xdr:row>471</xdr:row>
      <xdr:rowOff>0</xdr:rowOff>
    </xdr:to>
    <xdr:sp macro="" textlink="">
      <xdr:nvSpPr>
        <xdr:cNvPr id="3005" name="Line 957"/>
        <xdr:cNvSpPr>
          <a:spLocks noChangeShapeType="1"/>
        </xdr:cNvSpPr>
      </xdr:nvSpPr>
      <xdr:spPr>
        <a:xfrm>
          <a:off x="257175" y="42057955"/>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478</xdr:row>
      <xdr:rowOff>0</xdr:rowOff>
    </xdr:from>
    <xdr:to xmlns:xdr="http://schemas.openxmlformats.org/drawingml/2006/spreadsheetDrawing">
      <xdr:col>46</xdr:col>
      <xdr:colOff>0</xdr:colOff>
      <xdr:row>478</xdr:row>
      <xdr:rowOff>0</xdr:rowOff>
    </xdr:to>
    <xdr:sp macro="" textlink="">
      <xdr:nvSpPr>
        <xdr:cNvPr id="3010" name="Line 962"/>
        <xdr:cNvSpPr>
          <a:spLocks noChangeShapeType="1"/>
        </xdr:cNvSpPr>
      </xdr:nvSpPr>
      <xdr:spPr>
        <a:xfrm>
          <a:off x="257175" y="42649140"/>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183</xdr:row>
      <xdr:rowOff>0</xdr:rowOff>
    </xdr:from>
    <xdr:to xmlns:xdr="http://schemas.openxmlformats.org/drawingml/2006/spreadsheetDrawing">
      <xdr:col>46</xdr:col>
      <xdr:colOff>0</xdr:colOff>
      <xdr:row>183</xdr:row>
      <xdr:rowOff>0</xdr:rowOff>
    </xdr:to>
    <xdr:sp macro="" textlink="">
      <xdr:nvSpPr>
        <xdr:cNvPr id="3049" name="Line 1001"/>
        <xdr:cNvSpPr>
          <a:spLocks noChangeShapeType="1"/>
        </xdr:cNvSpPr>
      </xdr:nvSpPr>
      <xdr:spPr>
        <a:xfrm>
          <a:off x="257175" y="18982690"/>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205</xdr:row>
      <xdr:rowOff>0</xdr:rowOff>
    </xdr:from>
    <xdr:to xmlns:xdr="http://schemas.openxmlformats.org/drawingml/2006/spreadsheetDrawing">
      <xdr:col>46</xdr:col>
      <xdr:colOff>0</xdr:colOff>
      <xdr:row>205</xdr:row>
      <xdr:rowOff>0</xdr:rowOff>
    </xdr:to>
    <xdr:sp macro="" textlink="">
      <xdr:nvSpPr>
        <xdr:cNvPr id="3050" name="Line 1002"/>
        <xdr:cNvSpPr>
          <a:spLocks noChangeShapeType="1"/>
        </xdr:cNvSpPr>
      </xdr:nvSpPr>
      <xdr:spPr>
        <a:xfrm>
          <a:off x="257175" y="20594320"/>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246</xdr:row>
      <xdr:rowOff>0</xdr:rowOff>
    </xdr:from>
    <xdr:to xmlns:xdr="http://schemas.openxmlformats.org/drawingml/2006/spreadsheetDrawing">
      <xdr:col>46</xdr:col>
      <xdr:colOff>0</xdr:colOff>
      <xdr:row>246</xdr:row>
      <xdr:rowOff>0</xdr:rowOff>
    </xdr:to>
    <xdr:sp macro="" textlink="">
      <xdr:nvSpPr>
        <xdr:cNvPr id="3069" name="Line 1021"/>
        <xdr:cNvSpPr>
          <a:spLocks noChangeShapeType="1"/>
        </xdr:cNvSpPr>
      </xdr:nvSpPr>
      <xdr:spPr>
        <a:xfrm>
          <a:off x="257175" y="24176990"/>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273</xdr:row>
      <xdr:rowOff>0</xdr:rowOff>
    </xdr:from>
    <xdr:to xmlns:xdr="http://schemas.openxmlformats.org/drawingml/2006/spreadsheetDrawing">
      <xdr:col>46</xdr:col>
      <xdr:colOff>0</xdr:colOff>
      <xdr:row>273</xdr:row>
      <xdr:rowOff>0</xdr:rowOff>
    </xdr:to>
    <xdr:sp macro="" textlink="">
      <xdr:nvSpPr>
        <xdr:cNvPr id="3070" name="Line 1022"/>
        <xdr:cNvSpPr>
          <a:spLocks noChangeShapeType="1"/>
        </xdr:cNvSpPr>
      </xdr:nvSpPr>
      <xdr:spPr>
        <a:xfrm>
          <a:off x="257175" y="26901775"/>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260</xdr:row>
      <xdr:rowOff>0</xdr:rowOff>
    </xdr:from>
    <xdr:to xmlns:xdr="http://schemas.openxmlformats.org/drawingml/2006/spreadsheetDrawing">
      <xdr:col>46</xdr:col>
      <xdr:colOff>0</xdr:colOff>
      <xdr:row>260</xdr:row>
      <xdr:rowOff>0</xdr:rowOff>
    </xdr:to>
    <xdr:sp macro="" textlink="">
      <xdr:nvSpPr>
        <xdr:cNvPr id="9227" name="Line 1035"/>
        <xdr:cNvSpPr>
          <a:spLocks noChangeShapeType="1"/>
        </xdr:cNvSpPr>
      </xdr:nvSpPr>
      <xdr:spPr>
        <a:xfrm>
          <a:off x="257175" y="26115010"/>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282</xdr:row>
      <xdr:rowOff>0</xdr:rowOff>
    </xdr:from>
    <xdr:to xmlns:xdr="http://schemas.openxmlformats.org/drawingml/2006/spreadsheetDrawing">
      <xdr:col>46</xdr:col>
      <xdr:colOff>0</xdr:colOff>
      <xdr:row>282</xdr:row>
      <xdr:rowOff>0</xdr:rowOff>
    </xdr:to>
    <xdr:sp macro="" textlink="">
      <xdr:nvSpPr>
        <xdr:cNvPr id="9228" name="Line 1036"/>
        <xdr:cNvSpPr>
          <a:spLocks noChangeShapeType="1"/>
        </xdr:cNvSpPr>
      </xdr:nvSpPr>
      <xdr:spPr>
        <a:xfrm>
          <a:off x="257175" y="27688540"/>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323</xdr:row>
      <xdr:rowOff>0</xdr:rowOff>
    </xdr:from>
    <xdr:to xmlns:xdr="http://schemas.openxmlformats.org/drawingml/2006/spreadsheetDrawing">
      <xdr:col>46</xdr:col>
      <xdr:colOff>0</xdr:colOff>
      <xdr:row>323</xdr:row>
      <xdr:rowOff>0</xdr:rowOff>
    </xdr:to>
    <xdr:sp macro="" textlink="">
      <xdr:nvSpPr>
        <xdr:cNvPr id="9230" name="Line 1038"/>
        <xdr:cNvSpPr>
          <a:spLocks noChangeShapeType="1"/>
        </xdr:cNvSpPr>
      </xdr:nvSpPr>
      <xdr:spPr>
        <a:xfrm>
          <a:off x="257175" y="31271210"/>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354</xdr:row>
      <xdr:rowOff>0</xdr:rowOff>
    </xdr:from>
    <xdr:to xmlns:xdr="http://schemas.openxmlformats.org/drawingml/2006/spreadsheetDrawing">
      <xdr:col>46</xdr:col>
      <xdr:colOff>0</xdr:colOff>
      <xdr:row>354</xdr:row>
      <xdr:rowOff>0</xdr:rowOff>
    </xdr:to>
    <xdr:sp macro="" textlink="">
      <xdr:nvSpPr>
        <xdr:cNvPr id="9249" name="Line 1057"/>
        <xdr:cNvSpPr>
          <a:spLocks noChangeShapeType="1"/>
        </xdr:cNvSpPr>
      </xdr:nvSpPr>
      <xdr:spPr>
        <a:xfrm>
          <a:off x="257175" y="33528635"/>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341</xdr:row>
      <xdr:rowOff>0</xdr:rowOff>
    </xdr:from>
    <xdr:to xmlns:xdr="http://schemas.openxmlformats.org/drawingml/2006/spreadsheetDrawing">
      <xdr:col>46</xdr:col>
      <xdr:colOff>0</xdr:colOff>
      <xdr:row>341</xdr:row>
      <xdr:rowOff>0</xdr:rowOff>
    </xdr:to>
    <xdr:sp macro="" textlink="">
      <xdr:nvSpPr>
        <xdr:cNvPr id="9262" name="Line 1070"/>
        <xdr:cNvSpPr>
          <a:spLocks noChangeShapeType="1"/>
        </xdr:cNvSpPr>
      </xdr:nvSpPr>
      <xdr:spPr>
        <a:xfrm>
          <a:off x="257175" y="32713295"/>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363</xdr:row>
      <xdr:rowOff>0</xdr:rowOff>
    </xdr:from>
    <xdr:to xmlns:xdr="http://schemas.openxmlformats.org/drawingml/2006/spreadsheetDrawing">
      <xdr:col>46</xdr:col>
      <xdr:colOff>0</xdr:colOff>
      <xdr:row>363</xdr:row>
      <xdr:rowOff>0</xdr:rowOff>
    </xdr:to>
    <xdr:sp macro="" textlink="">
      <xdr:nvSpPr>
        <xdr:cNvPr id="9263" name="Line 1071"/>
        <xdr:cNvSpPr>
          <a:spLocks noChangeShapeType="1"/>
        </xdr:cNvSpPr>
      </xdr:nvSpPr>
      <xdr:spPr>
        <a:xfrm>
          <a:off x="257175" y="34353500"/>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404</xdr:row>
      <xdr:rowOff>0</xdr:rowOff>
    </xdr:from>
    <xdr:to xmlns:xdr="http://schemas.openxmlformats.org/drawingml/2006/spreadsheetDrawing">
      <xdr:col>46</xdr:col>
      <xdr:colOff>0</xdr:colOff>
      <xdr:row>404</xdr:row>
      <xdr:rowOff>0</xdr:rowOff>
    </xdr:to>
    <xdr:sp macro="" textlink="">
      <xdr:nvSpPr>
        <xdr:cNvPr id="9264" name="Line 1072"/>
        <xdr:cNvSpPr>
          <a:spLocks noChangeShapeType="1"/>
        </xdr:cNvSpPr>
      </xdr:nvSpPr>
      <xdr:spPr>
        <a:xfrm>
          <a:off x="257175" y="37964745"/>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434</xdr:row>
      <xdr:rowOff>0</xdr:rowOff>
    </xdr:from>
    <xdr:to xmlns:xdr="http://schemas.openxmlformats.org/drawingml/2006/spreadsheetDrawing">
      <xdr:col>46</xdr:col>
      <xdr:colOff>0</xdr:colOff>
      <xdr:row>434</xdr:row>
      <xdr:rowOff>0</xdr:rowOff>
    </xdr:to>
    <xdr:sp macro="" textlink="">
      <xdr:nvSpPr>
        <xdr:cNvPr id="9284" name="Line 1092"/>
        <xdr:cNvSpPr>
          <a:spLocks noChangeShapeType="1"/>
        </xdr:cNvSpPr>
      </xdr:nvSpPr>
      <xdr:spPr>
        <a:xfrm>
          <a:off x="257175" y="40427275"/>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443</xdr:row>
      <xdr:rowOff>0</xdr:rowOff>
    </xdr:from>
    <xdr:to xmlns:xdr="http://schemas.openxmlformats.org/drawingml/2006/spreadsheetDrawing">
      <xdr:col>46</xdr:col>
      <xdr:colOff>0</xdr:colOff>
      <xdr:row>443</xdr:row>
      <xdr:rowOff>0</xdr:rowOff>
    </xdr:to>
    <xdr:sp macro="" textlink="">
      <xdr:nvSpPr>
        <xdr:cNvPr id="9298" name="Line 1106"/>
        <xdr:cNvSpPr>
          <a:spLocks noChangeShapeType="1"/>
        </xdr:cNvSpPr>
      </xdr:nvSpPr>
      <xdr:spPr>
        <a:xfrm>
          <a:off x="257175" y="41252140"/>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493</xdr:row>
      <xdr:rowOff>171450</xdr:rowOff>
    </xdr:from>
    <xdr:to xmlns:xdr="http://schemas.openxmlformats.org/drawingml/2006/spreadsheetDrawing">
      <xdr:col>46</xdr:col>
      <xdr:colOff>0</xdr:colOff>
      <xdr:row>493</xdr:row>
      <xdr:rowOff>171450</xdr:rowOff>
    </xdr:to>
    <xdr:sp macro="" textlink="">
      <xdr:nvSpPr>
        <xdr:cNvPr id="9794" name="Line 1602"/>
        <xdr:cNvSpPr>
          <a:spLocks noChangeShapeType="1"/>
        </xdr:cNvSpPr>
      </xdr:nvSpPr>
      <xdr:spPr>
        <a:xfrm>
          <a:off x="257175" y="44944665"/>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508</xdr:row>
      <xdr:rowOff>171450</xdr:rowOff>
    </xdr:from>
    <xdr:to xmlns:xdr="http://schemas.openxmlformats.org/drawingml/2006/spreadsheetDrawing">
      <xdr:col>46</xdr:col>
      <xdr:colOff>0</xdr:colOff>
      <xdr:row>508</xdr:row>
      <xdr:rowOff>171450</xdr:rowOff>
    </xdr:to>
    <xdr:sp macro="" textlink="">
      <xdr:nvSpPr>
        <xdr:cNvPr id="9795" name="Line 1603"/>
        <xdr:cNvSpPr>
          <a:spLocks noChangeShapeType="1"/>
        </xdr:cNvSpPr>
      </xdr:nvSpPr>
      <xdr:spPr>
        <a:xfrm>
          <a:off x="257175" y="47249715"/>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523</xdr:row>
      <xdr:rowOff>171450</xdr:rowOff>
    </xdr:from>
    <xdr:to xmlns:xdr="http://schemas.openxmlformats.org/drawingml/2006/spreadsheetDrawing">
      <xdr:col>46</xdr:col>
      <xdr:colOff>0</xdr:colOff>
      <xdr:row>523</xdr:row>
      <xdr:rowOff>171450</xdr:rowOff>
    </xdr:to>
    <xdr:sp macro="" textlink="">
      <xdr:nvSpPr>
        <xdr:cNvPr id="9796" name="Line 1604"/>
        <xdr:cNvSpPr>
          <a:spLocks noChangeShapeType="1"/>
        </xdr:cNvSpPr>
      </xdr:nvSpPr>
      <xdr:spPr>
        <a:xfrm>
          <a:off x="257175" y="49554765"/>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20</xdr:col>
      <xdr:colOff>0</xdr:colOff>
      <xdr:row>51</xdr:row>
      <xdr:rowOff>170180</xdr:rowOff>
    </xdr:from>
    <xdr:to xmlns:xdr="http://schemas.openxmlformats.org/drawingml/2006/spreadsheetDrawing">
      <xdr:col>20</xdr:col>
      <xdr:colOff>0</xdr:colOff>
      <xdr:row>52</xdr:row>
      <xdr:rowOff>159385</xdr:rowOff>
    </xdr:to>
    <xdr:sp macro="" textlink="">
      <xdr:nvSpPr>
        <xdr:cNvPr id="44" name="Line 1819"/>
        <xdr:cNvSpPr>
          <a:spLocks noChangeShapeType="1"/>
        </xdr:cNvSpPr>
      </xdr:nvSpPr>
      <xdr:spPr>
        <a:xfrm flipV="1">
          <a:off x="3238500" y="6150610"/>
          <a:ext cx="0" cy="168275"/>
        </a:xfrm>
        <a:prstGeom prst="line">
          <a:avLst/>
        </a:prstGeom>
        <a:noFill/>
        <a:ln w="6350" cap="rnd">
          <a:solidFill>
            <a:srgbClr val="000000"/>
          </a:solidFill>
          <a:prstDash val="sysDot"/>
          <a:round/>
          <a:headEnd/>
          <a:tailEnd/>
        </a:ln>
        <a:effectLst/>
      </xdr:spPr>
    </xdr:sp>
    <xdr:clientData fPrintsWithSheet="0"/>
  </xdr:twoCellAnchor>
  <xdr:twoCellAnchor>
    <xdr:from xmlns:xdr="http://schemas.openxmlformats.org/drawingml/2006/spreadsheetDrawing">
      <xdr:col>27</xdr:col>
      <xdr:colOff>3175</xdr:colOff>
      <xdr:row>51</xdr:row>
      <xdr:rowOff>169545</xdr:rowOff>
    </xdr:from>
    <xdr:to xmlns:xdr="http://schemas.openxmlformats.org/drawingml/2006/spreadsheetDrawing">
      <xdr:col>27</xdr:col>
      <xdr:colOff>3175</xdr:colOff>
      <xdr:row>52</xdr:row>
      <xdr:rowOff>160020</xdr:rowOff>
    </xdr:to>
    <xdr:sp macro="" textlink="">
      <xdr:nvSpPr>
        <xdr:cNvPr id="50" name="Line 1819"/>
        <xdr:cNvSpPr>
          <a:spLocks noChangeShapeType="1"/>
        </xdr:cNvSpPr>
      </xdr:nvSpPr>
      <xdr:spPr>
        <a:xfrm flipV="1">
          <a:off x="4375150" y="6149975"/>
          <a:ext cx="0" cy="169545"/>
        </a:xfrm>
        <a:prstGeom prst="line">
          <a:avLst/>
        </a:prstGeom>
        <a:noFill/>
        <a:ln w="6350" cap="rnd">
          <a:solidFill>
            <a:srgbClr val="000000"/>
          </a:solidFill>
          <a:prstDash val="sysDot"/>
          <a:round/>
          <a:headEnd/>
          <a:tailEnd/>
        </a:ln>
        <a:effectLst/>
      </xdr:spPr>
    </xdr:sp>
    <xdr:clientData fPrintsWithSheet="0"/>
  </xdr:twoCellAnchor>
  <xdr:twoCellAnchor>
    <xdr:from xmlns:xdr="http://schemas.openxmlformats.org/drawingml/2006/spreadsheetDrawing">
      <xdr:col>34</xdr:col>
      <xdr:colOff>0</xdr:colOff>
      <xdr:row>52</xdr:row>
      <xdr:rowOff>0</xdr:rowOff>
    </xdr:from>
    <xdr:to xmlns:xdr="http://schemas.openxmlformats.org/drawingml/2006/spreadsheetDrawing">
      <xdr:col>34</xdr:col>
      <xdr:colOff>0</xdr:colOff>
      <xdr:row>52</xdr:row>
      <xdr:rowOff>161925</xdr:rowOff>
    </xdr:to>
    <xdr:sp macro="" textlink="">
      <xdr:nvSpPr>
        <xdr:cNvPr id="51" name="Line 1819"/>
        <xdr:cNvSpPr>
          <a:spLocks noChangeShapeType="1"/>
        </xdr:cNvSpPr>
      </xdr:nvSpPr>
      <xdr:spPr>
        <a:xfrm flipV="1">
          <a:off x="5505450" y="6159500"/>
          <a:ext cx="0" cy="161925"/>
        </a:xfrm>
        <a:prstGeom prst="line">
          <a:avLst/>
        </a:prstGeom>
        <a:noFill/>
        <a:ln w="6350" cap="rnd">
          <a:solidFill>
            <a:srgbClr val="000000"/>
          </a:solidFill>
          <a:prstDash val="sysDot"/>
          <a:round/>
          <a:headEnd/>
          <a:tailEnd/>
        </a:ln>
        <a:effectLst/>
      </xdr:spPr>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xdr:col>
      <xdr:colOff>85725</xdr:colOff>
      <xdr:row>20</xdr:row>
      <xdr:rowOff>0</xdr:rowOff>
    </xdr:from>
    <xdr:to xmlns:xdr="http://schemas.openxmlformats.org/drawingml/2006/spreadsheetDrawing">
      <xdr:col>46</xdr:col>
      <xdr:colOff>0</xdr:colOff>
      <xdr:row>20</xdr:row>
      <xdr:rowOff>0</xdr:rowOff>
    </xdr:to>
    <xdr:sp macro="" textlink="">
      <xdr:nvSpPr>
        <xdr:cNvPr id="22529" name="Line 1"/>
        <xdr:cNvSpPr>
          <a:spLocks noChangeShapeType="1"/>
        </xdr:cNvSpPr>
      </xdr:nvSpPr>
      <xdr:spPr>
        <a:xfrm>
          <a:off x="247650" y="1609725"/>
          <a:ext cx="7200900"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60</xdr:row>
      <xdr:rowOff>0</xdr:rowOff>
    </xdr:from>
    <xdr:to xmlns:xdr="http://schemas.openxmlformats.org/drawingml/2006/spreadsheetDrawing">
      <xdr:col>46</xdr:col>
      <xdr:colOff>0</xdr:colOff>
      <xdr:row>60</xdr:row>
      <xdr:rowOff>0</xdr:rowOff>
    </xdr:to>
    <xdr:sp macro="" textlink="">
      <xdr:nvSpPr>
        <xdr:cNvPr id="22537" name="Line 9"/>
        <xdr:cNvSpPr>
          <a:spLocks noChangeShapeType="1"/>
        </xdr:cNvSpPr>
      </xdr:nvSpPr>
      <xdr:spPr>
        <a:xfrm>
          <a:off x="257175" y="4705350"/>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50</xdr:row>
      <xdr:rowOff>0</xdr:rowOff>
    </xdr:from>
    <xdr:to xmlns:xdr="http://schemas.openxmlformats.org/drawingml/2006/spreadsheetDrawing">
      <xdr:col>45</xdr:col>
      <xdr:colOff>142875</xdr:colOff>
      <xdr:row>50</xdr:row>
      <xdr:rowOff>0</xdr:rowOff>
    </xdr:to>
    <xdr:sp macro="" textlink="">
      <xdr:nvSpPr>
        <xdr:cNvPr id="22538" name="Line 10"/>
        <xdr:cNvSpPr>
          <a:spLocks noChangeShapeType="1"/>
        </xdr:cNvSpPr>
      </xdr:nvSpPr>
      <xdr:spPr>
        <a:xfrm>
          <a:off x="257175" y="3705225"/>
          <a:ext cx="717232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39</xdr:row>
      <xdr:rowOff>0</xdr:rowOff>
    </xdr:from>
    <xdr:to xmlns:xdr="http://schemas.openxmlformats.org/drawingml/2006/spreadsheetDrawing">
      <xdr:col>46</xdr:col>
      <xdr:colOff>0</xdr:colOff>
      <xdr:row>39</xdr:row>
      <xdr:rowOff>0</xdr:rowOff>
    </xdr:to>
    <xdr:sp macro="" textlink="">
      <xdr:nvSpPr>
        <xdr:cNvPr id="22539" name="Line 11"/>
        <xdr:cNvSpPr>
          <a:spLocks noChangeShapeType="1"/>
        </xdr:cNvSpPr>
      </xdr:nvSpPr>
      <xdr:spPr>
        <a:xfrm>
          <a:off x="257175" y="2705100"/>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28</xdr:row>
      <xdr:rowOff>0</xdr:rowOff>
    </xdr:from>
    <xdr:to xmlns:xdr="http://schemas.openxmlformats.org/drawingml/2006/spreadsheetDrawing">
      <xdr:col>46</xdr:col>
      <xdr:colOff>0</xdr:colOff>
      <xdr:row>28</xdr:row>
      <xdr:rowOff>0</xdr:rowOff>
    </xdr:to>
    <xdr:sp macro="" textlink="">
      <xdr:nvSpPr>
        <xdr:cNvPr id="22540" name="Line 12"/>
        <xdr:cNvSpPr>
          <a:spLocks noChangeShapeType="1"/>
        </xdr:cNvSpPr>
      </xdr:nvSpPr>
      <xdr:spPr>
        <a:xfrm>
          <a:off x="257175" y="1704975"/>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98</xdr:row>
      <xdr:rowOff>0</xdr:rowOff>
    </xdr:from>
    <xdr:to xmlns:xdr="http://schemas.openxmlformats.org/drawingml/2006/spreadsheetDrawing">
      <xdr:col>46</xdr:col>
      <xdr:colOff>0</xdr:colOff>
      <xdr:row>98</xdr:row>
      <xdr:rowOff>0</xdr:rowOff>
    </xdr:to>
    <xdr:sp macro="" textlink="">
      <xdr:nvSpPr>
        <xdr:cNvPr id="22560" name="Line 32"/>
        <xdr:cNvSpPr>
          <a:spLocks noChangeShapeType="1"/>
        </xdr:cNvSpPr>
      </xdr:nvSpPr>
      <xdr:spPr>
        <a:xfrm>
          <a:off x="257175" y="7686675"/>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109</xdr:row>
      <xdr:rowOff>0</xdr:rowOff>
    </xdr:from>
    <xdr:to xmlns:xdr="http://schemas.openxmlformats.org/drawingml/2006/spreadsheetDrawing">
      <xdr:col>46</xdr:col>
      <xdr:colOff>0</xdr:colOff>
      <xdr:row>109</xdr:row>
      <xdr:rowOff>0</xdr:rowOff>
    </xdr:to>
    <xdr:sp macro="" textlink="">
      <xdr:nvSpPr>
        <xdr:cNvPr id="22561" name="Line 33"/>
        <xdr:cNvSpPr>
          <a:spLocks noChangeShapeType="1"/>
        </xdr:cNvSpPr>
      </xdr:nvSpPr>
      <xdr:spPr>
        <a:xfrm>
          <a:off x="257175" y="8848725"/>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119</xdr:row>
      <xdr:rowOff>0</xdr:rowOff>
    </xdr:from>
    <xdr:to xmlns:xdr="http://schemas.openxmlformats.org/drawingml/2006/spreadsheetDrawing">
      <xdr:col>46</xdr:col>
      <xdr:colOff>0</xdr:colOff>
      <xdr:row>119</xdr:row>
      <xdr:rowOff>0</xdr:rowOff>
    </xdr:to>
    <xdr:sp macro="" textlink="">
      <xdr:nvSpPr>
        <xdr:cNvPr id="22562" name="Line 34"/>
        <xdr:cNvSpPr>
          <a:spLocks noChangeShapeType="1"/>
        </xdr:cNvSpPr>
      </xdr:nvSpPr>
      <xdr:spPr>
        <a:xfrm>
          <a:off x="257175" y="9848850"/>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128</xdr:row>
      <xdr:rowOff>0</xdr:rowOff>
    </xdr:from>
    <xdr:to xmlns:xdr="http://schemas.openxmlformats.org/drawingml/2006/spreadsheetDrawing">
      <xdr:col>46</xdr:col>
      <xdr:colOff>0</xdr:colOff>
      <xdr:row>128</xdr:row>
      <xdr:rowOff>0</xdr:rowOff>
    </xdr:to>
    <xdr:sp macro="" textlink="">
      <xdr:nvSpPr>
        <xdr:cNvPr id="22563" name="Line 35"/>
        <xdr:cNvSpPr>
          <a:spLocks noChangeShapeType="1"/>
        </xdr:cNvSpPr>
      </xdr:nvSpPr>
      <xdr:spPr>
        <a:xfrm>
          <a:off x="257175" y="10687050"/>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164</xdr:row>
      <xdr:rowOff>0</xdr:rowOff>
    </xdr:from>
    <xdr:to xmlns:xdr="http://schemas.openxmlformats.org/drawingml/2006/spreadsheetDrawing">
      <xdr:col>46</xdr:col>
      <xdr:colOff>0</xdr:colOff>
      <xdr:row>164</xdr:row>
      <xdr:rowOff>0</xdr:rowOff>
    </xdr:to>
    <xdr:sp macro="" textlink="">
      <xdr:nvSpPr>
        <xdr:cNvPr id="22564" name="Line 36"/>
        <xdr:cNvSpPr>
          <a:spLocks noChangeShapeType="1"/>
        </xdr:cNvSpPr>
      </xdr:nvSpPr>
      <xdr:spPr>
        <a:xfrm>
          <a:off x="257175" y="14277975"/>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75</xdr:row>
      <xdr:rowOff>0</xdr:rowOff>
    </xdr:from>
    <xdr:to xmlns:xdr="http://schemas.openxmlformats.org/drawingml/2006/spreadsheetDrawing">
      <xdr:col>46</xdr:col>
      <xdr:colOff>0</xdr:colOff>
      <xdr:row>75</xdr:row>
      <xdr:rowOff>0</xdr:rowOff>
    </xdr:to>
    <xdr:sp macro="" textlink="">
      <xdr:nvSpPr>
        <xdr:cNvPr id="22565" name="Line 37"/>
        <xdr:cNvSpPr>
          <a:spLocks noChangeShapeType="1"/>
        </xdr:cNvSpPr>
      </xdr:nvSpPr>
      <xdr:spPr>
        <a:xfrm>
          <a:off x="257175" y="5705475"/>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421</xdr:row>
      <xdr:rowOff>0</xdr:rowOff>
    </xdr:from>
    <xdr:to xmlns:xdr="http://schemas.openxmlformats.org/drawingml/2006/spreadsheetDrawing">
      <xdr:col>46</xdr:col>
      <xdr:colOff>0</xdr:colOff>
      <xdr:row>421</xdr:row>
      <xdr:rowOff>0</xdr:rowOff>
    </xdr:to>
    <xdr:sp macro="" textlink="">
      <xdr:nvSpPr>
        <xdr:cNvPr id="22747" name="Line 219"/>
        <xdr:cNvSpPr>
          <a:spLocks noChangeShapeType="1"/>
        </xdr:cNvSpPr>
      </xdr:nvSpPr>
      <xdr:spPr>
        <a:xfrm>
          <a:off x="257175" y="31870650"/>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28</xdr:col>
      <xdr:colOff>9525</xdr:colOff>
      <xdr:row>177</xdr:row>
      <xdr:rowOff>19050</xdr:rowOff>
    </xdr:from>
    <xdr:to xmlns:xdr="http://schemas.openxmlformats.org/drawingml/2006/spreadsheetDrawing">
      <xdr:col>28</xdr:col>
      <xdr:colOff>142875</xdr:colOff>
      <xdr:row>177</xdr:row>
      <xdr:rowOff>152400</xdr:rowOff>
    </xdr:to>
    <xdr:sp macro="" textlink="">
      <xdr:nvSpPr>
        <xdr:cNvPr id="22785" name="Rectangle 257"/>
        <xdr:cNvSpPr>
          <a:spLocks noChangeArrowheads="1"/>
        </xdr:cNvSpPr>
      </xdr:nvSpPr>
      <xdr:spPr>
        <a:xfrm>
          <a:off x="4543425" y="15849600"/>
          <a:ext cx="133350" cy="133350"/>
        </a:xfrm>
        <a:prstGeom prst="rect">
          <a:avLst/>
        </a:prstGeom>
        <a:noFill/>
        <a:ln w="3175">
          <a:solidFill>
            <a:srgbClr val="000000"/>
          </a:solidFill>
          <a:miter lim="800000"/>
          <a:headEnd/>
          <a:tailEnd/>
        </a:ln>
      </xdr:spPr>
    </xdr:sp>
    <xdr:clientData/>
  </xdr:twoCellAnchor>
  <xdr:twoCellAnchor>
    <xdr:from xmlns:xdr="http://schemas.openxmlformats.org/drawingml/2006/spreadsheetDrawing">
      <xdr:col>18</xdr:col>
      <xdr:colOff>9525</xdr:colOff>
      <xdr:row>177</xdr:row>
      <xdr:rowOff>19050</xdr:rowOff>
    </xdr:from>
    <xdr:to xmlns:xdr="http://schemas.openxmlformats.org/drawingml/2006/spreadsheetDrawing">
      <xdr:col>18</xdr:col>
      <xdr:colOff>142875</xdr:colOff>
      <xdr:row>177</xdr:row>
      <xdr:rowOff>152400</xdr:rowOff>
    </xdr:to>
    <xdr:sp macro="" textlink="">
      <xdr:nvSpPr>
        <xdr:cNvPr id="22786" name="Rectangle 258"/>
        <xdr:cNvSpPr>
          <a:spLocks noChangeArrowheads="1"/>
        </xdr:cNvSpPr>
      </xdr:nvSpPr>
      <xdr:spPr>
        <a:xfrm>
          <a:off x="2924175" y="15849600"/>
          <a:ext cx="133350" cy="133350"/>
        </a:xfrm>
        <a:prstGeom prst="rect">
          <a:avLst/>
        </a:prstGeom>
        <a:noFill/>
        <a:ln w="3175">
          <a:solidFill>
            <a:srgbClr val="000000"/>
          </a:solidFill>
          <a:miter lim="800000"/>
          <a:headEnd/>
          <a:tailEnd/>
        </a:ln>
      </xdr:spPr>
    </xdr:sp>
    <xdr:clientData/>
  </xdr:twoCellAnchor>
  <xdr:twoCellAnchor>
    <xdr:from xmlns:xdr="http://schemas.openxmlformats.org/drawingml/2006/spreadsheetDrawing">
      <xdr:col>18</xdr:col>
      <xdr:colOff>9525</xdr:colOff>
      <xdr:row>178</xdr:row>
      <xdr:rowOff>19050</xdr:rowOff>
    </xdr:from>
    <xdr:to xmlns:xdr="http://schemas.openxmlformats.org/drawingml/2006/spreadsheetDrawing">
      <xdr:col>18</xdr:col>
      <xdr:colOff>142875</xdr:colOff>
      <xdr:row>178</xdr:row>
      <xdr:rowOff>152400</xdr:rowOff>
    </xdr:to>
    <xdr:sp macro="" textlink="">
      <xdr:nvSpPr>
        <xdr:cNvPr id="22787" name="Rectangle 259"/>
        <xdr:cNvSpPr>
          <a:spLocks noChangeArrowheads="1"/>
        </xdr:cNvSpPr>
      </xdr:nvSpPr>
      <xdr:spPr>
        <a:xfrm>
          <a:off x="2924175" y="15849600"/>
          <a:ext cx="133350" cy="133350"/>
        </a:xfrm>
        <a:prstGeom prst="rect">
          <a:avLst/>
        </a:prstGeom>
        <a:noFill/>
        <a:ln w="3175">
          <a:solidFill>
            <a:srgbClr val="000000"/>
          </a:solidFill>
          <a:miter lim="800000"/>
          <a:headEnd/>
          <a:tailEnd/>
        </a:ln>
      </xdr:spPr>
    </xdr:sp>
    <xdr:clientData/>
  </xdr:twoCellAnchor>
  <xdr:twoCellAnchor>
    <xdr:from xmlns:xdr="http://schemas.openxmlformats.org/drawingml/2006/spreadsheetDrawing">
      <xdr:col>34</xdr:col>
      <xdr:colOff>9525</xdr:colOff>
      <xdr:row>177</xdr:row>
      <xdr:rowOff>19050</xdr:rowOff>
    </xdr:from>
    <xdr:to xmlns:xdr="http://schemas.openxmlformats.org/drawingml/2006/spreadsheetDrawing">
      <xdr:col>34</xdr:col>
      <xdr:colOff>142875</xdr:colOff>
      <xdr:row>177</xdr:row>
      <xdr:rowOff>152400</xdr:rowOff>
    </xdr:to>
    <xdr:sp macro="" textlink="">
      <xdr:nvSpPr>
        <xdr:cNvPr id="22788" name="Rectangle 260"/>
        <xdr:cNvSpPr>
          <a:spLocks noChangeArrowheads="1"/>
        </xdr:cNvSpPr>
      </xdr:nvSpPr>
      <xdr:spPr>
        <a:xfrm>
          <a:off x="5514975" y="15849600"/>
          <a:ext cx="133350" cy="133350"/>
        </a:xfrm>
        <a:prstGeom prst="rect">
          <a:avLst/>
        </a:prstGeom>
        <a:noFill/>
        <a:ln w="3175">
          <a:solidFill>
            <a:srgbClr val="000000"/>
          </a:solidFill>
          <a:miter lim="800000"/>
          <a:headEnd/>
          <a:tailEnd/>
        </a:ln>
      </xdr:spPr>
    </xdr:sp>
    <xdr:clientData/>
  </xdr:twoCellAnchor>
  <xdr:twoCellAnchor>
    <xdr:from xmlns:xdr="http://schemas.openxmlformats.org/drawingml/2006/spreadsheetDrawing">
      <xdr:col>34</xdr:col>
      <xdr:colOff>9525</xdr:colOff>
      <xdr:row>178</xdr:row>
      <xdr:rowOff>19050</xdr:rowOff>
    </xdr:from>
    <xdr:to xmlns:xdr="http://schemas.openxmlformats.org/drawingml/2006/spreadsheetDrawing">
      <xdr:col>34</xdr:col>
      <xdr:colOff>142875</xdr:colOff>
      <xdr:row>178</xdr:row>
      <xdr:rowOff>152400</xdr:rowOff>
    </xdr:to>
    <xdr:sp macro="" textlink="">
      <xdr:nvSpPr>
        <xdr:cNvPr id="22789" name="Rectangle 261"/>
        <xdr:cNvSpPr>
          <a:spLocks noChangeArrowheads="1"/>
        </xdr:cNvSpPr>
      </xdr:nvSpPr>
      <xdr:spPr>
        <a:xfrm>
          <a:off x="5514975" y="15849600"/>
          <a:ext cx="133350" cy="133350"/>
        </a:xfrm>
        <a:prstGeom prst="rect">
          <a:avLst/>
        </a:prstGeom>
        <a:noFill/>
        <a:ln w="3175">
          <a:solidFill>
            <a:srgbClr val="000000"/>
          </a:solidFill>
          <a:miter lim="800000"/>
          <a:headEnd/>
          <a:tailEnd/>
        </a:ln>
      </xdr:spPr>
    </xdr:sp>
    <xdr:clientData/>
  </xdr:twoCellAnchor>
  <xdr:twoCellAnchor>
    <xdr:from xmlns:xdr="http://schemas.openxmlformats.org/drawingml/2006/spreadsheetDrawing">
      <xdr:col>1</xdr:col>
      <xdr:colOff>95250</xdr:colOff>
      <xdr:row>471</xdr:row>
      <xdr:rowOff>0</xdr:rowOff>
    </xdr:from>
    <xdr:to xmlns:xdr="http://schemas.openxmlformats.org/drawingml/2006/spreadsheetDrawing">
      <xdr:col>46</xdr:col>
      <xdr:colOff>0</xdr:colOff>
      <xdr:row>471</xdr:row>
      <xdr:rowOff>0</xdr:rowOff>
    </xdr:to>
    <xdr:sp macro="" textlink="">
      <xdr:nvSpPr>
        <xdr:cNvPr id="22894" name="Line 366"/>
        <xdr:cNvSpPr>
          <a:spLocks noChangeShapeType="1"/>
        </xdr:cNvSpPr>
      </xdr:nvSpPr>
      <xdr:spPr>
        <a:xfrm>
          <a:off x="257175" y="32718375"/>
          <a:ext cx="7191375" cy="0"/>
        </a:xfrm>
        <a:prstGeom prst="line">
          <a:avLst/>
        </a:prstGeom>
        <a:noFill/>
        <a:ln w="9525">
          <a:solidFill>
            <a:schemeClr val="tx1"/>
          </a:solidFill>
          <a:round/>
          <a:headEnd/>
          <a:tailEnd/>
        </a:ln>
      </xdr:spPr>
    </xdr:sp>
    <xdr:clientData/>
  </xdr:twoCellAnchor>
  <xdr:twoCellAnchor>
    <xdr:from xmlns:xdr="http://schemas.openxmlformats.org/drawingml/2006/spreadsheetDrawing">
      <xdr:col>1</xdr:col>
      <xdr:colOff>95250</xdr:colOff>
      <xdr:row>183</xdr:row>
      <xdr:rowOff>0</xdr:rowOff>
    </xdr:from>
    <xdr:to xmlns:xdr="http://schemas.openxmlformats.org/drawingml/2006/spreadsheetDrawing">
      <xdr:col>46</xdr:col>
      <xdr:colOff>0</xdr:colOff>
      <xdr:row>183</xdr:row>
      <xdr:rowOff>0</xdr:rowOff>
    </xdr:to>
    <xdr:sp macro="" textlink="">
      <xdr:nvSpPr>
        <xdr:cNvPr id="22918" name="Line 390"/>
        <xdr:cNvSpPr>
          <a:spLocks noChangeShapeType="1"/>
        </xdr:cNvSpPr>
      </xdr:nvSpPr>
      <xdr:spPr>
        <a:xfrm>
          <a:off x="257175" y="16078200"/>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92</xdr:row>
      <xdr:rowOff>0</xdr:rowOff>
    </xdr:from>
    <xdr:to xmlns:xdr="http://schemas.openxmlformats.org/drawingml/2006/spreadsheetDrawing">
      <xdr:col>46</xdr:col>
      <xdr:colOff>0</xdr:colOff>
      <xdr:row>92</xdr:row>
      <xdr:rowOff>0</xdr:rowOff>
    </xdr:to>
    <xdr:sp macro="" textlink="">
      <xdr:nvSpPr>
        <xdr:cNvPr id="22919" name="Line 391"/>
        <xdr:cNvSpPr>
          <a:spLocks noChangeShapeType="1"/>
        </xdr:cNvSpPr>
      </xdr:nvSpPr>
      <xdr:spPr>
        <a:xfrm>
          <a:off x="257175" y="6867525"/>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246</xdr:row>
      <xdr:rowOff>0</xdr:rowOff>
    </xdr:from>
    <xdr:to xmlns:xdr="http://schemas.openxmlformats.org/drawingml/2006/spreadsheetDrawing">
      <xdr:col>46</xdr:col>
      <xdr:colOff>0</xdr:colOff>
      <xdr:row>246</xdr:row>
      <xdr:rowOff>0</xdr:rowOff>
    </xdr:to>
    <xdr:sp macro="" textlink="">
      <xdr:nvSpPr>
        <xdr:cNvPr id="22920" name="Line 392"/>
        <xdr:cNvSpPr>
          <a:spLocks noChangeShapeType="1"/>
        </xdr:cNvSpPr>
      </xdr:nvSpPr>
      <xdr:spPr>
        <a:xfrm>
          <a:off x="257175" y="19669125"/>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260</xdr:row>
      <xdr:rowOff>0</xdr:rowOff>
    </xdr:from>
    <xdr:to xmlns:xdr="http://schemas.openxmlformats.org/drawingml/2006/spreadsheetDrawing">
      <xdr:col>46</xdr:col>
      <xdr:colOff>0</xdr:colOff>
      <xdr:row>260</xdr:row>
      <xdr:rowOff>0</xdr:rowOff>
    </xdr:to>
    <xdr:sp macro="" textlink="">
      <xdr:nvSpPr>
        <xdr:cNvPr id="22934" name="Line 406"/>
        <xdr:cNvSpPr>
          <a:spLocks noChangeShapeType="1"/>
        </xdr:cNvSpPr>
      </xdr:nvSpPr>
      <xdr:spPr>
        <a:xfrm>
          <a:off x="257175" y="21593175"/>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323</xdr:row>
      <xdr:rowOff>0</xdr:rowOff>
    </xdr:from>
    <xdr:to xmlns:xdr="http://schemas.openxmlformats.org/drawingml/2006/spreadsheetDrawing">
      <xdr:col>46</xdr:col>
      <xdr:colOff>0</xdr:colOff>
      <xdr:row>323</xdr:row>
      <xdr:rowOff>0</xdr:rowOff>
    </xdr:to>
    <xdr:sp macro="" textlink="">
      <xdr:nvSpPr>
        <xdr:cNvPr id="22936" name="Line 408"/>
        <xdr:cNvSpPr>
          <a:spLocks noChangeShapeType="1"/>
        </xdr:cNvSpPr>
      </xdr:nvSpPr>
      <xdr:spPr>
        <a:xfrm>
          <a:off x="257175" y="25174575"/>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341</xdr:row>
      <xdr:rowOff>0</xdr:rowOff>
    </xdr:from>
    <xdr:to xmlns:xdr="http://schemas.openxmlformats.org/drawingml/2006/spreadsheetDrawing">
      <xdr:col>46</xdr:col>
      <xdr:colOff>0</xdr:colOff>
      <xdr:row>341</xdr:row>
      <xdr:rowOff>0</xdr:rowOff>
    </xdr:to>
    <xdr:sp macro="" textlink="">
      <xdr:nvSpPr>
        <xdr:cNvPr id="22950" name="Line 422"/>
        <xdr:cNvSpPr>
          <a:spLocks noChangeShapeType="1"/>
        </xdr:cNvSpPr>
      </xdr:nvSpPr>
      <xdr:spPr>
        <a:xfrm>
          <a:off x="257175" y="26641425"/>
          <a:ext cx="7191375" cy="0"/>
        </a:xfrm>
        <a:prstGeom prst="line">
          <a:avLst/>
        </a:prstGeom>
        <a:noFill/>
        <a:ln w="9525">
          <a:solidFill>
            <a:srgbClr val="000000"/>
          </a:solidFill>
          <a:round/>
          <a:headEnd/>
          <a:tailEnd/>
        </a:ln>
      </xdr:spPr>
    </xdr:sp>
    <xdr:clientData/>
  </xdr:twoCellAnchor>
  <xdr:twoCellAnchor>
    <xdr:from xmlns:xdr="http://schemas.openxmlformats.org/drawingml/2006/spreadsheetDrawing">
      <xdr:col>1</xdr:col>
      <xdr:colOff>95250</xdr:colOff>
      <xdr:row>404</xdr:row>
      <xdr:rowOff>0</xdr:rowOff>
    </xdr:from>
    <xdr:to xmlns:xdr="http://schemas.openxmlformats.org/drawingml/2006/spreadsheetDrawing">
      <xdr:col>46</xdr:col>
      <xdr:colOff>0</xdr:colOff>
      <xdr:row>404</xdr:row>
      <xdr:rowOff>0</xdr:rowOff>
    </xdr:to>
    <xdr:sp macro="" textlink="">
      <xdr:nvSpPr>
        <xdr:cNvPr id="22952" name="Line 424"/>
        <xdr:cNvSpPr>
          <a:spLocks noChangeShapeType="1"/>
        </xdr:cNvSpPr>
      </xdr:nvSpPr>
      <xdr:spPr>
        <a:xfrm>
          <a:off x="257175" y="30222825"/>
          <a:ext cx="7191375" cy="0"/>
        </a:xfrm>
        <a:prstGeom prst="line">
          <a:avLst/>
        </a:prstGeom>
        <a:noFill/>
        <a:ln w="952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2</xdr:col>
      <xdr:colOff>6985</xdr:colOff>
      <xdr:row>7</xdr:row>
      <xdr:rowOff>0</xdr:rowOff>
    </xdr:from>
    <xdr:to xmlns:xdr="http://schemas.openxmlformats.org/drawingml/2006/spreadsheetDrawing">
      <xdr:col>3</xdr:col>
      <xdr:colOff>0</xdr:colOff>
      <xdr:row>8</xdr:row>
      <xdr:rowOff>0</xdr:rowOff>
    </xdr:to>
    <xdr:sp macro="" textlink="">
      <xdr:nvSpPr>
        <xdr:cNvPr id="2" name="直線コネクタ 2"/>
        <xdr:cNvSpPr/>
      </xdr:nvSpPr>
      <xdr:spPr>
        <a:xfrm>
          <a:off x="1516380" y="1314450"/>
          <a:ext cx="664210" cy="201930"/>
        </a:xfrm>
        <a:prstGeom prst="line"/>
        <a:noFill/>
        <a:ln w="9525">
          <a:solidFill>
            <a:sysClr val="windowText" lastClr="000000"/>
          </a:solidFill>
          <a:miter/>
        </a:ln>
      </xdr:spPr>
      <xdr:txBody>
        <a:bodyPr upright="1"/>
        <a:lstStyle/>
        <a:p/>
      </xdr:txBody>
    </xdr:sp>
    <xdr:clientData/>
  </xdr:twoCellAnchor>
  <xdr:twoCellAnchor>
    <xdr:from xmlns:xdr="http://schemas.openxmlformats.org/drawingml/2006/spreadsheetDrawing">
      <xdr:col>3</xdr:col>
      <xdr:colOff>6985</xdr:colOff>
      <xdr:row>7</xdr:row>
      <xdr:rowOff>0</xdr:rowOff>
    </xdr:from>
    <xdr:to xmlns:xdr="http://schemas.openxmlformats.org/drawingml/2006/spreadsheetDrawing">
      <xdr:col>6</xdr:col>
      <xdr:colOff>0</xdr:colOff>
      <xdr:row>7</xdr:row>
      <xdr:rowOff>191770</xdr:rowOff>
    </xdr:to>
    <xdr:sp macro="" textlink="">
      <xdr:nvSpPr>
        <xdr:cNvPr id="3" name="直線コネクタ 4"/>
        <xdr:cNvSpPr/>
      </xdr:nvSpPr>
      <xdr:spPr>
        <a:xfrm>
          <a:off x="2187575" y="1314450"/>
          <a:ext cx="3032760" cy="191770"/>
        </a:xfrm>
        <a:prstGeom prst="line"/>
        <a:noFill/>
        <a:ln w="9525">
          <a:solidFill>
            <a:sysClr val="windowText" lastClr="000000"/>
          </a:solidFill>
          <a:miter/>
        </a:ln>
      </xdr:spPr>
      <xdr:txBody>
        <a:bodyPr upright="1"/>
        <a:lstStyle/>
        <a:p/>
      </xdr:txBody>
    </xdr:sp>
    <xdr:clientData/>
  </xdr:twoCellAnchor>
  <xdr:twoCellAnchor>
    <xdr:from xmlns:xdr="http://schemas.openxmlformats.org/drawingml/2006/spreadsheetDrawing">
      <xdr:col>5</xdr:col>
      <xdr:colOff>1544955</xdr:colOff>
      <xdr:row>6</xdr:row>
      <xdr:rowOff>198120</xdr:rowOff>
    </xdr:from>
    <xdr:to xmlns:xdr="http://schemas.openxmlformats.org/drawingml/2006/spreadsheetDrawing">
      <xdr:col>8</xdr:col>
      <xdr:colOff>1102360</xdr:colOff>
      <xdr:row>7</xdr:row>
      <xdr:rowOff>198120</xdr:rowOff>
    </xdr:to>
    <xdr:sp macro="" textlink="">
      <xdr:nvSpPr>
        <xdr:cNvPr id="4" name="直線コネクタ 8"/>
        <xdr:cNvSpPr/>
      </xdr:nvSpPr>
      <xdr:spPr>
        <a:xfrm>
          <a:off x="5213985" y="1310640"/>
          <a:ext cx="3081655" cy="201930"/>
        </a:xfrm>
        <a:prstGeom prst="line"/>
        <a:noFill/>
        <a:ln w="9525">
          <a:solidFill>
            <a:sysClr val="windowText" lastClr="000000"/>
          </a:solidFill>
          <a:miter/>
        </a:ln>
      </xdr:spPr>
      <xdr:txBody>
        <a:bodyPr upright="1"/>
        <a:lstStyle/>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l" t="t" r="r" b="b"/>
          <a:pathLst/>
        </a:custGeom>
        <a:noFill/>
        <a:ln w="3175" algn="ctr">
          <a:solidFill>
            <a:srgbClr val="000000"/>
          </a:solidFill>
          <a:miter lim="800000"/>
          <a:headEnd/>
          <a:tailEnd/>
        </a:ln>
        <a:effectLst/>
      </a:spPr>
      <a:bodyPr vertOverflow="overflow" horzOverflow="overflow"/>
      <a:lstStyle/>
    </a:spDef>
    <a:lnDef>
      <a:spPr>
        <a:xfrm>
          <a:off x="0" y="0"/>
          <a:ext cx="0" cy="0"/>
        </a:xfrm>
        <a:custGeom>
          <a:avLst/>
          <a:gdLst/>
          <a:ahLst/>
          <a:cxnLst/>
          <a:rect l="0" t="0" r="0" b="0"/>
          <a:pathLst/>
        </a:custGeom>
        <a:noFill/>
        <a:ln w="38100" cap="flat" cmpd="dbl" algn="ctr">
          <a:noFill/>
          <a:prstDash val="solid"/>
          <a:round/>
          <a:headEnd type="none" w="med" len="med"/>
          <a:tailEnd type="none" w="med" len="med"/>
        </a:ln>
        <a:effectLst>
          <a:outerShdw dist="35921" dir="2700000" algn="ctr" rotWithShape="0">
            <a:srgbClr val="000000"/>
          </a:outerShdw>
        </a:effectLst>
      </a:spPr>
      <a:bodyPr vertOverflow="overflow" horzOverflow="overflow" wrap="none" lIns="18288" tIns="0" rIns="0" bIns="0" upright="1">
        <a:spAutoFit/>
      </a:bodyPr>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3.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omments" Target="../comments2.xml"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0010">
    <tabColor rgb="FF0070C0"/>
  </sheetPr>
  <dimension ref="A1:BD896"/>
  <sheetViews>
    <sheetView tabSelected="1" view="pageBreakPreview" zoomScaleSheetLayoutView="100" workbookViewId="0">
      <selection activeCell="C14" sqref="C14:N14"/>
    </sheetView>
  </sheetViews>
  <sheetFormatPr defaultRowHeight="13.5"/>
  <cols>
    <col min="1" max="47" width="2.125" style="1" customWidth="1"/>
    <col min="48" max="50" width="2" style="1" customWidth="1"/>
    <col min="51" max="51" width="18.75" style="1" customWidth="1"/>
    <col min="52" max="52" width="2" style="1" customWidth="1"/>
    <col min="53" max="53" width="9.125" style="1" customWidth="1"/>
    <col min="54" max="16384" width="9" style="1" customWidth="1"/>
  </cols>
  <sheetData>
    <row r="1" spans="1:54" ht="14.1" customHeight="1">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W1" s="1"/>
      <c r="AX1" s="1"/>
      <c r="AY1" s="1"/>
      <c r="AZ1" s="1"/>
      <c r="BA1" s="1"/>
      <c r="BB1" s="1"/>
    </row>
    <row r="2" spans="1:54" ht="14.1" customHeight="1">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W2" s="1"/>
      <c r="AX2" s="1"/>
      <c r="AY2" s="130"/>
      <c r="AZ2" s="1"/>
      <c r="BA2" s="1"/>
      <c r="BB2" s="1"/>
    </row>
    <row r="3" spans="1:54" ht="14.1"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W3" s="1"/>
      <c r="AX3" s="1"/>
      <c r="AY3" s="130"/>
      <c r="AZ3" s="1"/>
      <c r="BA3" s="1"/>
      <c r="BB3" s="1"/>
    </row>
    <row r="4" spans="1:54" ht="13.5" customHeight="1">
      <c r="A4" s="3"/>
      <c r="B4" s="3" t="s">
        <v>1036</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W4" s="1"/>
      <c r="AX4" s="1"/>
      <c r="AY4" s="130"/>
      <c r="AZ4" s="1"/>
      <c r="BA4" s="1"/>
      <c r="BB4" s="1"/>
    </row>
    <row r="5" spans="1:54" ht="14.1" customHeight="1">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W5" s="1"/>
      <c r="AX5" s="1"/>
      <c r="AY5" s="130"/>
      <c r="AZ5" s="1"/>
      <c r="BA5" s="1"/>
      <c r="BB5" s="1"/>
    </row>
    <row r="6" spans="1:54" ht="14.1" customHeight="1">
      <c r="A6" s="3"/>
      <c r="B6" s="12" t="s">
        <v>56</v>
      </c>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W6" s="1"/>
      <c r="AX6" s="1"/>
      <c r="AY6" s="130"/>
      <c r="AZ6" s="1"/>
      <c r="BA6" s="1"/>
      <c r="BB6" s="1"/>
    </row>
    <row r="7" spans="1:54" ht="14.1" customHeight="1">
      <c r="A7" s="3"/>
      <c r="B7" s="6" t="s">
        <v>424</v>
      </c>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W7" s="1"/>
      <c r="AX7" s="1"/>
      <c r="AY7" s="130"/>
      <c r="AZ7" s="1"/>
      <c r="BA7" s="1"/>
      <c r="BB7" s="1"/>
    </row>
    <row r="8" spans="1:54" ht="14.1" customHeight="1">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W8" s="1"/>
      <c r="AX8" s="1"/>
      <c r="AY8" s="130"/>
      <c r="AZ8" s="1"/>
      <c r="BA8" s="1"/>
      <c r="BB8" s="1"/>
    </row>
    <row r="9" spans="1:54" ht="14.1" customHeight="1">
      <c r="A9" s="3"/>
      <c r="B9" s="6" t="s">
        <v>452</v>
      </c>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W9" s="1"/>
      <c r="AX9" s="1"/>
      <c r="AY9" s="130"/>
      <c r="AZ9" s="1"/>
      <c r="BA9" s="1"/>
      <c r="BB9" s="1"/>
    </row>
    <row r="10" spans="1:54" ht="14.1" customHeight="1">
      <c r="A10" s="3"/>
      <c r="B10" s="6"/>
      <c r="C10" s="6"/>
      <c r="D10" s="6"/>
      <c r="E10" s="6"/>
      <c r="F10" s="6"/>
      <c r="G10" s="6"/>
      <c r="H10" s="6"/>
      <c r="I10" s="6"/>
      <c r="J10" s="6"/>
      <c r="K10" s="6"/>
      <c r="L10" s="6"/>
      <c r="M10" s="6"/>
      <c r="N10" s="6"/>
      <c r="O10" s="6"/>
      <c r="P10" s="6"/>
      <c r="Q10" s="6"/>
      <c r="R10" s="6"/>
      <c r="S10" s="6"/>
      <c r="T10" s="6"/>
      <c r="U10" s="6"/>
      <c r="V10" s="6"/>
      <c r="W10" s="6"/>
      <c r="X10" s="6"/>
      <c r="Y10" s="6"/>
      <c r="Z10" s="6"/>
      <c r="AA10" s="6"/>
      <c r="AB10" s="6"/>
      <c r="AC10" s="6"/>
      <c r="AD10" s="6"/>
      <c r="AE10" s="6"/>
      <c r="AF10" s="6"/>
      <c r="AG10" s="6"/>
      <c r="AH10" s="6"/>
      <c r="AI10" s="6"/>
      <c r="AJ10" s="6"/>
      <c r="AK10" s="6"/>
      <c r="AL10" s="6"/>
      <c r="AM10" s="6"/>
      <c r="AN10" s="6"/>
      <c r="AO10" s="6"/>
      <c r="AP10" s="6"/>
      <c r="AQ10" s="3"/>
      <c r="AR10" s="3"/>
      <c r="AS10" s="3"/>
      <c r="AT10" s="3"/>
      <c r="AU10" s="3"/>
      <c r="AW10" s="1"/>
      <c r="AX10" s="1"/>
      <c r="AY10" s="130"/>
      <c r="AZ10" s="1"/>
      <c r="BA10" s="1"/>
      <c r="BB10" s="1"/>
    </row>
    <row r="11" spans="1:54" ht="14.1" customHeight="1">
      <c r="A11" s="3"/>
      <c r="B11" s="3" t="s">
        <v>299</v>
      </c>
      <c r="C11" s="26"/>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W11" s="1"/>
      <c r="AX11" s="1"/>
      <c r="AY11" s="130"/>
      <c r="AZ11" s="1"/>
      <c r="BA11" s="1"/>
      <c r="BB11" s="1"/>
    </row>
    <row r="12" spans="1:54" ht="14.1" customHeight="1">
      <c r="A12" s="3"/>
      <c r="B12" s="3" t="s">
        <v>144</v>
      </c>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W12" s="1"/>
      <c r="AX12" s="1"/>
      <c r="AY12" s="130"/>
      <c r="AZ12" s="1"/>
      <c r="BA12" s="1"/>
      <c r="BB12" s="1"/>
    </row>
    <row r="13" spans="1:54" ht="6" customHeight="1">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W13" s="1"/>
      <c r="AX13" s="1"/>
      <c r="AY13" s="130"/>
      <c r="AZ13" s="1"/>
      <c r="BA13" s="1"/>
      <c r="BB13" s="1"/>
    </row>
    <row r="14" spans="1:54" ht="14.1" customHeight="1">
      <c r="A14" s="3"/>
      <c r="B14" s="3"/>
      <c r="C14" s="27"/>
      <c r="D14" s="27"/>
      <c r="E14" s="27"/>
      <c r="F14" s="27"/>
      <c r="G14" s="27"/>
      <c r="H14" s="27"/>
      <c r="I14" s="27"/>
      <c r="J14" s="27"/>
      <c r="K14" s="27"/>
      <c r="L14" s="27"/>
      <c r="M14" s="27"/>
      <c r="N14" s="27"/>
      <c r="O14" s="3" t="s">
        <v>71</v>
      </c>
      <c r="P14" s="3"/>
      <c r="Q14" s="3"/>
      <c r="R14" s="3"/>
      <c r="S14" s="3"/>
      <c r="T14" s="3"/>
      <c r="U14" s="3"/>
      <c r="V14" s="3"/>
      <c r="W14" s="3"/>
      <c r="X14" s="3"/>
      <c r="Y14" s="3"/>
      <c r="Z14" s="3"/>
      <c r="AA14" s="3"/>
      <c r="AB14" s="3"/>
      <c r="AC14" s="3"/>
      <c r="AD14" s="3"/>
      <c r="AE14" s="3"/>
      <c r="AF14" s="3"/>
      <c r="AG14" s="3"/>
      <c r="AH14" s="9"/>
      <c r="AI14" s="9"/>
      <c r="AJ14" s="9"/>
      <c r="AK14" s="9"/>
      <c r="AL14" s="9"/>
      <c r="AM14" s="9"/>
      <c r="AN14" s="9"/>
      <c r="AO14" s="9"/>
      <c r="AP14" s="9"/>
      <c r="AQ14" s="9"/>
      <c r="AR14" s="9"/>
      <c r="AS14" s="9"/>
      <c r="AT14" s="9"/>
      <c r="AU14" s="3"/>
      <c r="AW14" s="1"/>
      <c r="AX14" s="1"/>
      <c r="AY14" s="130"/>
      <c r="AZ14" s="1"/>
      <c r="BA14" s="1"/>
      <c r="BB14" s="1"/>
    </row>
    <row r="15" spans="1:54" ht="6" customHeight="1">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9"/>
      <c r="AI15" s="9"/>
      <c r="AJ15" s="3"/>
      <c r="AK15" s="3"/>
      <c r="AL15" s="3"/>
      <c r="AM15" s="3"/>
      <c r="AN15" s="3"/>
      <c r="AO15" s="3"/>
      <c r="AP15" s="3"/>
      <c r="AQ15" s="3"/>
      <c r="AR15" s="3"/>
      <c r="AS15" s="3"/>
      <c r="AT15" s="3"/>
      <c r="AU15" s="3"/>
      <c r="AW15" s="1"/>
      <c r="AX15" s="1"/>
      <c r="AY15" s="130"/>
      <c r="AZ15" s="1"/>
      <c r="BA15" s="1"/>
      <c r="BB15" s="1"/>
    </row>
    <row r="16" spans="1:54" ht="14.1" customHeight="1">
      <c r="A16" s="3"/>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9"/>
      <c r="AI16" s="9"/>
      <c r="AJ16" s="118"/>
      <c r="AK16" s="118"/>
      <c r="AL16" s="104"/>
      <c r="AM16" s="104"/>
      <c r="AN16" s="6" t="s">
        <v>38</v>
      </c>
      <c r="AO16" s="104"/>
      <c r="AP16" s="104"/>
      <c r="AQ16" s="6" t="s">
        <v>454</v>
      </c>
      <c r="AR16" s="104"/>
      <c r="AS16" s="104"/>
      <c r="AT16" s="3" t="s">
        <v>456</v>
      </c>
      <c r="AU16" s="3"/>
      <c r="AW16" s="1"/>
      <c r="AX16" s="1"/>
      <c r="AY16" s="130"/>
      <c r="AZ16" s="1"/>
      <c r="BA16" s="1"/>
      <c r="BB16" s="1"/>
    </row>
    <row r="17" spans="1:54" ht="14.1" customHeight="1">
      <c r="A17" s="3"/>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W17" s="1"/>
      <c r="AX17" s="1"/>
      <c r="AY17" s="130"/>
      <c r="AZ17" s="1"/>
      <c r="BA17" s="1"/>
      <c r="BB17" s="1"/>
    </row>
    <row r="18" spans="1:54" ht="14.1" customHeight="1">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108"/>
      <c r="AF18" s="108"/>
      <c r="AG18" s="108"/>
      <c r="AH18" s="108"/>
      <c r="AI18" s="108"/>
      <c r="AJ18" s="108"/>
      <c r="AK18" s="108"/>
      <c r="AL18" s="108"/>
      <c r="AM18" s="108"/>
      <c r="AN18" s="108"/>
      <c r="AO18" s="108"/>
      <c r="AP18" s="108"/>
      <c r="AQ18" s="108"/>
      <c r="AR18" s="108"/>
      <c r="AS18" s="108"/>
      <c r="AT18" s="108"/>
      <c r="AU18" s="3"/>
      <c r="AW18" s="1"/>
      <c r="AX18" s="1"/>
      <c r="AY18" s="130"/>
      <c r="AZ18" s="1"/>
      <c r="BA18" s="1"/>
      <c r="BB18" s="1"/>
    </row>
    <row r="19" spans="1:54" ht="14.1" customHeight="1">
      <c r="A19" s="3"/>
      <c r="B19" s="3"/>
      <c r="C19" s="3"/>
      <c r="D19" s="3"/>
      <c r="E19" s="3"/>
      <c r="F19" s="3"/>
      <c r="G19" s="3"/>
      <c r="H19" s="3"/>
      <c r="I19" s="3"/>
      <c r="J19" s="3"/>
      <c r="K19" s="3"/>
      <c r="L19" s="3"/>
      <c r="M19" s="3"/>
      <c r="N19" s="3"/>
      <c r="O19" s="3"/>
      <c r="P19" s="3"/>
      <c r="Q19" s="3"/>
      <c r="R19" s="3"/>
      <c r="S19" s="3"/>
      <c r="T19" s="3"/>
      <c r="U19" s="3"/>
      <c r="V19" s="3"/>
      <c r="W19" s="3"/>
      <c r="X19" s="3"/>
      <c r="Y19" s="3" t="s">
        <v>435</v>
      </c>
      <c r="Z19" s="3"/>
      <c r="AA19" s="3"/>
      <c r="AB19" s="3"/>
      <c r="AC19" s="3"/>
      <c r="AD19" s="3"/>
      <c r="AE19" s="27"/>
      <c r="AF19" s="27"/>
      <c r="AG19" s="27"/>
      <c r="AH19" s="27"/>
      <c r="AI19" s="27"/>
      <c r="AJ19" s="27"/>
      <c r="AK19" s="27"/>
      <c r="AL19" s="27"/>
      <c r="AM19" s="27"/>
      <c r="AN19" s="27"/>
      <c r="AO19" s="27"/>
      <c r="AP19" s="27"/>
      <c r="AQ19" s="27"/>
      <c r="AR19" s="27"/>
      <c r="AS19" s="27"/>
      <c r="AT19" s="27"/>
      <c r="AU19" s="3"/>
      <c r="AW19" s="1"/>
      <c r="AX19" s="1"/>
      <c r="AY19" s="130"/>
      <c r="AZ19" s="1"/>
      <c r="BA19" s="1"/>
      <c r="BB19" s="1"/>
    </row>
    <row r="20" spans="1:54" ht="6" customHeight="1">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W20" s="1"/>
      <c r="AX20" s="1"/>
      <c r="AY20" s="130"/>
      <c r="AZ20" s="1"/>
      <c r="BA20" s="1"/>
      <c r="BB20" s="1"/>
    </row>
    <row r="21" spans="1:54" ht="6" customHeight="1">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W21" s="1"/>
      <c r="AX21" s="1"/>
      <c r="AY21" s="130"/>
      <c r="AZ21" s="1"/>
      <c r="BA21" s="1"/>
      <c r="BB21" s="1"/>
    </row>
    <row r="22" spans="1:54" ht="14.1" customHeight="1">
      <c r="A22" s="3"/>
      <c r="B22" s="3"/>
      <c r="C22" s="3"/>
      <c r="D22" s="3"/>
      <c r="E22" s="3"/>
      <c r="F22" s="3"/>
      <c r="G22" s="3"/>
      <c r="H22" s="3"/>
      <c r="I22" s="3"/>
      <c r="J22" s="3"/>
      <c r="K22" s="3"/>
      <c r="L22" s="3"/>
      <c r="M22" s="3"/>
      <c r="N22" s="3"/>
      <c r="O22" s="3"/>
      <c r="P22" s="3"/>
      <c r="Q22" s="3"/>
      <c r="R22" s="3"/>
      <c r="S22" s="3"/>
      <c r="T22" s="3"/>
      <c r="U22" s="3"/>
      <c r="V22" s="3"/>
      <c r="W22" s="3"/>
      <c r="X22" s="3"/>
      <c r="Y22" s="3" t="s">
        <v>458</v>
      </c>
      <c r="Z22" s="3"/>
      <c r="AA22" s="3"/>
      <c r="AB22" s="3"/>
      <c r="AC22" s="3"/>
      <c r="AD22" s="3"/>
      <c r="AE22" s="27"/>
      <c r="AF22" s="27"/>
      <c r="AG22" s="27"/>
      <c r="AH22" s="27"/>
      <c r="AI22" s="27"/>
      <c r="AJ22" s="27"/>
      <c r="AK22" s="27"/>
      <c r="AL22" s="27"/>
      <c r="AM22" s="27"/>
      <c r="AN22" s="27"/>
      <c r="AO22" s="27"/>
      <c r="AP22" s="27"/>
      <c r="AQ22" s="27"/>
      <c r="AR22" s="27"/>
      <c r="AS22" s="27"/>
      <c r="AT22" s="27"/>
      <c r="AU22" s="3"/>
      <c r="AW22" s="1"/>
      <c r="AX22" s="1"/>
      <c r="AY22" s="130"/>
      <c r="AZ22" s="1"/>
      <c r="BA22" s="1"/>
      <c r="BB22" s="1"/>
    </row>
    <row r="23" spans="1:54" ht="6" hidden="1" customHeight="1">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W23" s="1"/>
      <c r="AX23" s="1"/>
      <c r="AY23" s="130"/>
      <c r="AZ23" s="1"/>
      <c r="BA23" s="1"/>
      <c r="BB23" s="1"/>
    </row>
    <row r="24" spans="1:54" ht="6" hidden="1" customHeight="1">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W24" s="1"/>
      <c r="AX24" s="1"/>
      <c r="AY24" s="130"/>
      <c r="AZ24" s="1"/>
      <c r="BA24" s="1"/>
      <c r="BB24" s="1"/>
    </row>
    <row r="25" spans="1:54" ht="13.5" hidden="1" customHeight="1">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W25" s="1"/>
      <c r="AX25" s="1"/>
      <c r="AY25" s="130"/>
      <c r="AZ25" s="1"/>
      <c r="BA25" s="1"/>
      <c r="BB25" s="1"/>
    </row>
    <row r="26" spans="1:54" ht="13.5" hidden="1" customHeight="1">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W26" s="1"/>
      <c r="AX26" s="1"/>
      <c r="AY26" s="130"/>
      <c r="AZ26" s="1"/>
      <c r="BA26" s="1"/>
      <c r="BB26" s="1"/>
    </row>
    <row r="27" spans="1:54" hidden="1">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W27" s="1"/>
      <c r="AX27" s="1"/>
      <c r="AY27" s="130"/>
      <c r="AZ27" s="1"/>
      <c r="BA27" s="1"/>
      <c r="BB27" s="1"/>
    </row>
    <row r="28" spans="1:54" ht="6" customHeight="1">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W28" s="1"/>
      <c r="AX28" s="1"/>
      <c r="AY28" s="130"/>
      <c r="AZ28" s="1"/>
      <c r="BA28" s="1"/>
      <c r="BB28" s="1"/>
    </row>
    <row r="29" spans="1:54" ht="6" customHeight="1">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W29" s="1"/>
      <c r="AX29" s="1"/>
      <c r="AY29" s="130"/>
      <c r="AZ29" s="1"/>
      <c r="BA29" s="1"/>
      <c r="BB29" s="1"/>
    </row>
    <row r="30" spans="1:54" ht="14.1" customHeight="1">
      <c r="A30" s="3"/>
      <c r="B30" s="13" t="s">
        <v>115</v>
      </c>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W30" s="1"/>
      <c r="AX30" s="1"/>
      <c r="AY30" s="130"/>
      <c r="AZ30" s="1"/>
      <c r="BA30" s="1"/>
      <c r="BB30" s="1"/>
    </row>
    <row r="31" spans="1:54" ht="12.95" customHeight="1">
      <c r="A31" s="3"/>
      <c r="B31" s="3"/>
      <c r="C31" s="13" t="s">
        <v>125</v>
      </c>
      <c r="D31" s="3"/>
      <c r="E31" s="3"/>
      <c r="F31" s="3"/>
      <c r="G31" s="3"/>
      <c r="H31" s="3"/>
      <c r="I31" s="3"/>
      <c r="J31" s="3"/>
      <c r="K31" s="3"/>
      <c r="L31" s="3"/>
      <c r="M31" s="3"/>
      <c r="N31" s="59"/>
      <c r="O31" s="59"/>
      <c r="P31" s="59"/>
      <c r="Q31" s="59"/>
      <c r="R31" s="59"/>
      <c r="S31" s="59"/>
      <c r="T31" s="59"/>
      <c r="U31" s="59"/>
      <c r="V31" s="59"/>
      <c r="W31" s="59"/>
      <c r="X31" s="59"/>
      <c r="Y31" s="59"/>
      <c r="Z31" s="59"/>
      <c r="AA31" s="59"/>
      <c r="AB31" s="59"/>
      <c r="AC31" s="59"/>
      <c r="AD31" s="59"/>
      <c r="AE31" s="59"/>
      <c r="AF31" s="59"/>
      <c r="AG31" s="59"/>
      <c r="AH31" s="59"/>
      <c r="AI31" s="59"/>
      <c r="AJ31" s="59"/>
      <c r="AK31" s="59"/>
      <c r="AL31" s="59"/>
      <c r="AM31" s="59"/>
      <c r="AN31" s="59"/>
      <c r="AO31" s="59"/>
      <c r="AP31" s="59"/>
      <c r="AQ31" s="59"/>
      <c r="AR31" s="59"/>
      <c r="AS31" s="59"/>
      <c r="AT31" s="59"/>
      <c r="AU31" s="3"/>
      <c r="AW31" s="1"/>
      <c r="AX31" s="1"/>
      <c r="AY31" s="130"/>
      <c r="AZ31" s="1"/>
      <c r="BA31" s="1"/>
      <c r="BB31" s="1"/>
    </row>
    <row r="32" spans="1:54" ht="12.95" customHeight="1">
      <c r="A32" s="3"/>
      <c r="B32" s="3"/>
      <c r="C32" s="13" t="s">
        <v>83</v>
      </c>
      <c r="D32" s="3"/>
      <c r="E32" s="3"/>
      <c r="F32" s="3"/>
      <c r="G32" s="3"/>
      <c r="H32" s="3"/>
      <c r="I32" s="3"/>
      <c r="J32" s="3"/>
      <c r="K32" s="3"/>
      <c r="L32" s="3"/>
      <c r="M32" s="3"/>
      <c r="N32" s="59"/>
      <c r="O32" s="59"/>
      <c r="P32" s="59"/>
      <c r="Q32" s="59"/>
      <c r="R32" s="59"/>
      <c r="S32" s="59"/>
      <c r="T32" s="59"/>
      <c r="U32" s="59"/>
      <c r="V32" s="59"/>
      <c r="W32" s="59"/>
      <c r="X32" s="59"/>
      <c r="Y32" s="59"/>
      <c r="Z32" s="59"/>
      <c r="AA32" s="59"/>
      <c r="AB32" s="59"/>
      <c r="AC32" s="59"/>
      <c r="AD32" s="59"/>
      <c r="AE32" s="59"/>
      <c r="AF32" s="59"/>
      <c r="AG32" s="59"/>
      <c r="AH32" s="59"/>
      <c r="AI32" s="59"/>
      <c r="AJ32" s="59"/>
      <c r="AK32" s="59"/>
      <c r="AL32" s="59"/>
      <c r="AM32" s="59"/>
      <c r="AN32" s="59"/>
      <c r="AO32" s="59"/>
      <c r="AP32" s="59"/>
      <c r="AQ32" s="59"/>
      <c r="AR32" s="59"/>
      <c r="AS32" s="59"/>
      <c r="AT32" s="59"/>
      <c r="AU32" s="3"/>
      <c r="AW32" s="1"/>
      <c r="AX32" s="1"/>
      <c r="AY32" s="130"/>
      <c r="AZ32" s="1"/>
      <c r="BA32" s="1"/>
      <c r="BB32" s="1"/>
    </row>
    <row r="33" spans="1:54" ht="12.95" customHeight="1">
      <c r="A33" s="3"/>
      <c r="B33" s="3"/>
      <c r="C33" s="13" t="s">
        <v>132</v>
      </c>
      <c r="D33" s="3"/>
      <c r="E33" s="3"/>
      <c r="F33" s="3"/>
      <c r="G33" s="3"/>
      <c r="H33" s="3"/>
      <c r="I33" s="3"/>
      <c r="J33" s="3"/>
      <c r="K33" s="3"/>
      <c r="L33" s="3"/>
      <c r="M33" s="3"/>
      <c r="N33" s="60"/>
      <c r="O33" s="60"/>
      <c r="P33" s="60"/>
      <c r="Q33" s="60"/>
      <c r="R33" s="60"/>
      <c r="S33" s="60"/>
      <c r="T33" s="60"/>
      <c r="U33" s="60"/>
      <c r="V33" s="60"/>
      <c r="W33" s="90"/>
      <c r="X33" s="90"/>
      <c r="Y33" s="90"/>
      <c r="Z33" s="90"/>
      <c r="AA33" s="90"/>
      <c r="AB33" s="90"/>
      <c r="AC33" s="90"/>
      <c r="AD33" s="90"/>
      <c r="AE33" s="90"/>
      <c r="AF33" s="90"/>
      <c r="AG33" s="90"/>
      <c r="AH33" s="90"/>
      <c r="AI33" s="90"/>
      <c r="AJ33" s="92"/>
      <c r="AK33" s="92"/>
      <c r="AL33" s="90"/>
      <c r="AM33" s="3"/>
      <c r="AN33" s="3"/>
      <c r="AO33" s="3"/>
      <c r="AP33" s="3"/>
      <c r="AQ33" s="3"/>
      <c r="AR33" s="3"/>
      <c r="AS33" s="3"/>
      <c r="AT33" s="3"/>
      <c r="AU33" s="3"/>
      <c r="AW33" s="1"/>
      <c r="AX33" s="1"/>
      <c r="AY33" s="130"/>
      <c r="AZ33" s="1"/>
      <c r="BA33" s="1"/>
      <c r="BB33" s="1"/>
    </row>
    <row r="34" spans="1:54" ht="12.95" customHeight="1">
      <c r="A34" s="3"/>
      <c r="B34" s="3"/>
      <c r="C34" s="13" t="s">
        <v>26</v>
      </c>
      <c r="D34" s="3"/>
      <c r="E34" s="3"/>
      <c r="F34" s="3"/>
      <c r="G34" s="3"/>
      <c r="H34" s="3"/>
      <c r="I34" s="3"/>
      <c r="J34" s="3"/>
      <c r="K34" s="3"/>
      <c r="L34" s="3"/>
      <c r="M34" s="3"/>
      <c r="N34" s="59"/>
      <c r="O34" s="59"/>
      <c r="P34" s="59"/>
      <c r="Q34" s="59"/>
      <c r="R34" s="59"/>
      <c r="S34" s="59"/>
      <c r="T34" s="59"/>
      <c r="U34" s="59"/>
      <c r="V34" s="59"/>
      <c r="W34" s="59"/>
      <c r="X34" s="59"/>
      <c r="Y34" s="59"/>
      <c r="Z34" s="59"/>
      <c r="AA34" s="59"/>
      <c r="AB34" s="59"/>
      <c r="AC34" s="59"/>
      <c r="AD34" s="59"/>
      <c r="AE34" s="59"/>
      <c r="AF34" s="59"/>
      <c r="AG34" s="59"/>
      <c r="AH34" s="59"/>
      <c r="AI34" s="59"/>
      <c r="AJ34" s="59"/>
      <c r="AK34" s="59"/>
      <c r="AL34" s="59"/>
      <c r="AM34" s="59"/>
      <c r="AN34" s="59"/>
      <c r="AO34" s="59"/>
      <c r="AP34" s="59"/>
      <c r="AQ34" s="59"/>
      <c r="AR34" s="59"/>
      <c r="AS34" s="59"/>
      <c r="AT34" s="59"/>
      <c r="AU34" s="3"/>
      <c r="AW34" s="1"/>
      <c r="AX34" s="1"/>
      <c r="AY34" s="130"/>
      <c r="AZ34" s="1"/>
      <c r="BA34" s="1"/>
      <c r="BB34" s="1"/>
    </row>
    <row r="35" spans="1:54" ht="12.95" customHeight="1">
      <c r="A35" s="3"/>
      <c r="B35" s="3"/>
      <c r="C35" s="13" t="s">
        <v>11</v>
      </c>
      <c r="D35" s="3"/>
      <c r="E35" s="3"/>
      <c r="F35" s="3"/>
      <c r="G35" s="3"/>
      <c r="H35" s="3"/>
      <c r="I35" s="3"/>
      <c r="J35" s="3"/>
      <c r="K35" s="3"/>
      <c r="L35" s="3"/>
      <c r="M35" s="3"/>
      <c r="N35" s="61"/>
      <c r="O35" s="61"/>
      <c r="P35" s="61"/>
      <c r="Q35" s="61"/>
      <c r="R35" s="61"/>
      <c r="S35" s="61"/>
      <c r="T35" s="61"/>
      <c r="U35" s="61"/>
      <c r="V35" s="61"/>
      <c r="W35" s="61"/>
      <c r="X35" s="61"/>
      <c r="Y35" s="61"/>
      <c r="Z35" s="61"/>
      <c r="AA35" s="61"/>
      <c r="AB35" s="61"/>
      <c r="AC35" s="61"/>
      <c r="AD35" s="61"/>
      <c r="AE35" s="3"/>
      <c r="AF35" s="3"/>
      <c r="AG35" s="3"/>
      <c r="AH35" s="3"/>
      <c r="AI35" s="3"/>
      <c r="AJ35" s="3"/>
      <c r="AK35" s="3"/>
      <c r="AL35" s="3"/>
      <c r="AM35" s="3"/>
      <c r="AN35" s="3"/>
      <c r="AO35" s="3"/>
      <c r="AP35" s="3"/>
      <c r="AQ35" s="3"/>
      <c r="AR35" s="3"/>
      <c r="AS35" s="3"/>
      <c r="AT35" s="3"/>
      <c r="AU35" s="3"/>
      <c r="AW35" s="1"/>
      <c r="AX35" s="1"/>
      <c r="AY35" s="130"/>
      <c r="AZ35" s="1"/>
      <c r="BA35" s="1"/>
      <c r="BB35" s="1"/>
    </row>
    <row r="36" spans="1:54" ht="13.5" hidden="1" customHeight="1">
      <c r="A36" s="3"/>
      <c r="B36" s="3"/>
      <c r="C36" s="13"/>
      <c r="D36" s="3"/>
      <c r="E36" s="3"/>
      <c r="F36" s="3"/>
      <c r="G36" s="3"/>
      <c r="H36" s="3"/>
      <c r="I36" s="3"/>
      <c r="J36" s="3"/>
      <c r="K36" s="3"/>
      <c r="L36" s="3"/>
      <c r="M36" s="3"/>
      <c r="N36" s="62"/>
      <c r="O36" s="62"/>
      <c r="P36" s="62"/>
      <c r="Q36" s="62"/>
      <c r="R36" s="62"/>
      <c r="S36" s="62"/>
      <c r="T36" s="62"/>
      <c r="U36" s="62"/>
      <c r="V36" s="62"/>
      <c r="W36" s="62"/>
      <c r="X36" s="62"/>
      <c r="Y36" s="62"/>
      <c r="Z36" s="62"/>
      <c r="AA36" s="62"/>
      <c r="AB36" s="62"/>
      <c r="AC36" s="62"/>
      <c r="AD36" s="62"/>
      <c r="AE36" s="92"/>
      <c r="AF36" s="92"/>
      <c r="AG36" s="92"/>
      <c r="AH36" s="92"/>
      <c r="AI36" s="92"/>
      <c r="AJ36" s="92"/>
      <c r="AK36" s="92"/>
      <c r="AL36" s="90"/>
      <c r="AM36" s="3"/>
      <c r="AN36" s="3"/>
      <c r="AO36" s="3"/>
      <c r="AP36" s="3"/>
      <c r="AQ36" s="3"/>
      <c r="AR36" s="3"/>
      <c r="AS36" s="3"/>
      <c r="AT36" s="3"/>
      <c r="AU36" s="3"/>
      <c r="AW36" s="1"/>
      <c r="AX36" s="1"/>
      <c r="AY36" s="1"/>
      <c r="AZ36" s="1"/>
      <c r="BA36" s="1"/>
      <c r="BB36" s="130"/>
    </row>
    <row r="37" spans="1:54" ht="13.5" hidden="1" customHeight="1">
      <c r="A37" s="3"/>
      <c r="B37" s="3"/>
      <c r="C37" s="13"/>
      <c r="D37" s="3"/>
      <c r="E37" s="3"/>
      <c r="F37" s="3"/>
      <c r="G37" s="3"/>
      <c r="H37" s="3"/>
      <c r="I37" s="3"/>
      <c r="J37" s="3"/>
      <c r="K37" s="3"/>
      <c r="L37" s="3"/>
      <c r="M37" s="3"/>
      <c r="N37" s="62"/>
      <c r="O37" s="62"/>
      <c r="P37" s="62"/>
      <c r="Q37" s="62"/>
      <c r="R37" s="62"/>
      <c r="S37" s="62"/>
      <c r="T37" s="62"/>
      <c r="U37" s="62"/>
      <c r="V37" s="62"/>
      <c r="W37" s="62"/>
      <c r="X37" s="62"/>
      <c r="Y37" s="62"/>
      <c r="Z37" s="62"/>
      <c r="AA37" s="62"/>
      <c r="AB37" s="62"/>
      <c r="AC37" s="62"/>
      <c r="AD37" s="62"/>
      <c r="AE37" s="92"/>
      <c r="AF37" s="92"/>
      <c r="AG37" s="92"/>
      <c r="AH37" s="92"/>
      <c r="AI37" s="92"/>
      <c r="AJ37" s="92"/>
      <c r="AK37" s="92"/>
      <c r="AL37" s="90"/>
      <c r="AM37" s="3"/>
      <c r="AN37" s="3"/>
      <c r="AO37" s="3"/>
      <c r="AP37" s="3"/>
      <c r="AQ37" s="3"/>
      <c r="AR37" s="3"/>
      <c r="AS37" s="3"/>
      <c r="AT37" s="3"/>
      <c r="AU37" s="3"/>
      <c r="AW37" s="1"/>
      <c r="AX37" s="1"/>
      <c r="AY37" s="1"/>
      <c r="AZ37" s="1"/>
      <c r="BA37" s="1"/>
      <c r="BB37" s="130"/>
    </row>
    <row r="38" spans="1:54" ht="13.5" hidden="1" customHeight="1">
      <c r="A38" s="3"/>
      <c r="B38" s="3"/>
      <c r="C38" s="13"/>
      <c r="D38" s="3"/>
      <c r="E38" s="3"/>
      <c r="F38" s="3"/>
      <c r="G38" s="3"/>
      <c r="H38" s="3"/>
      <c r="I38" s="3"/>
      <c r="J38" s="3"/>
      <c r="K38" s="3"/>
      <c r="L38" s="3"/>
      <c r="M38" s="3"/>
      <c r="N38" s="62"/>
      <c r="O38" s="62"/>
      <c r="P38" s="62"/>
      <c r="Q38" s="62"/>
      <c r="R38" s="62"/>
      <c r="S38" s="62"/>
      <c r="T38" s="62"/>
      <c r="U38" s="62"/>
      <c r="V38" s="62"/>
      <c r="W38" s="62"/>
      <c r="X38" s="62"/>
      <c r="Y38" s="62"/>
      <c r="Z38" s="62"/>
      <c r="AA38" s="62"/>
      <c r="AB38" s="62"/>
      <c r="AC38" s="62"/>
      <c r="AD38" s="62"/>
      <c r="AE38" s="92"/>
      <c r="AF38" s="92"/>
      <c r="AG38" s="92"/>
      <c r="AH38" s="92"/>
      <c r="AI38" s="92"/>
      <c r="AJ38" s="92"/>
      <c r="AK38" s="92"/>
      <c r="AL38" s="90"/>
      <c r="AM38" s="3"/>
      <c r="AN38" s="3"/>
      <c r="AO38" s="3"/>
      <c r="AP38" s="3"/>
      <c r="AQ38" s="3"/>
      <c r="AR38" s="3"/>
      <c r="AS38" s="3"/>
      <c r="AT38" s="3"/>
      <c r="AU38" s="3"/>
      <c r="AW38" s="1"/>
      <c r="AX38" s="1"/>
      <c r="AY38" s="1"/>
      <c r="AZ38" s="1"/>
      <c r="BA38" s="1"/>
      <c r="BB38" s="130"/>
    </row>
    <row r="39" spans="1:54" ht="6" customHeight="1">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W39" s="1"/>
      <c r="AX39" s="1"/>
      <c r="AY39" s="1"/>
      <c r="AZ39" s="1"/>
      <c r="BA39" s="1"/>
      <c r="BB39" s="1"/>
    </row>
    <row r="40" spans="1:54" ht="6" customHeight="1">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W40" s="1"/>
      <c r="AX40" s="1"/>
      <c r="AY40" s="1"/>
      <c r="AZ40" s="1"/>
      <c r="BA40" s="1"/>
      <c r="BB40" s="1"/>
    </row>
    <row r="41" spans="1:54" ht="14.1" customHeight="1">
      <c r="A41" s="3"/>
      <c r="B41" s="13" t="s">
        <v>135</v>
      </c>
      <c r="C41" s="3"/>
      <c r="D41" s="3"/>
      <c r="E41" s="3"/>
      <c r="F41" s="3"/>
      <c r="G41" s="3"/>
      <c r="H41" s="3"/>
      <c r="I41" s="3"/>
      <c r="J41" s="3"/>
      <c r="K41" s="3"/>
      <c r="L41" s="3"/>
      <c r="M41" s="3"/>
      <c r="N41" s="3"/>
      <c r="O41" s="3"/>
      <c r="P41" s="3"/>
      <c r="Q41" s="3"/>
      <c r="R41" s="3"/>
      <c r="S41" s="3"/>
      <c r="T41" s="3"/>
      <c r="U41" s="3"/>
      <c r="V41" s="3"/>
      <c r="W41" s="3"/>
      <c r="X41" s="96"/>
      <c r="Y41" s="96"/>
      <c r="Z41" s="96"/>
      <c r="AA41" s="96"/>
      <c r="AB41" s="96"/>
      <c r="AC41" s="96"/>
      <c r="AD41" s="96"/>
      <c r="AE41" s="96"/>
      <c r="AF41" s="96"/>
      <c r="AG41" s="96"/>
      <c r="AH41" s="96"/>
      <c r="AI41" s="96"/>
      <c r="AJ41" s="96"/>
      <c r="AK41" s="96"/>
      <c r="AL41" s="96"/>
      <c r="AM41" s="3"/>
      <c r="AN41" s="3"/>
      <c r="AO41" s="3"/>
      <c r="AP41" s="3"/>
      <c r="AQ41" s="3"/>
      <c r="AR41" s="3"/>
      <c r="AS41" s="3"/>
      <c r="AT41" s="3"/>
      <c r="AU41" s="3"/>
      <c r="AW41" s="1"/>
      <c r="AX41" s="1"/>
      <c r="AY41" s="1"/>
      <c r="AZ41" s="1"/>
      <c r="BA41" s="1"/>
      <c r="BB41" s="1"/>
    </row>
    <row r="42" spans="1:54" ht="12.95" customHeight="1">
      <c r="A42" s="3"/>
      <c r="B42" s="3"/>
      <c r="C42" s="13" t="s">
        <v>125</v>
      </c>
      <c r="D42" s="3"/>
      <c r="E42" s="3"/>
      <c r="F42" s="3"/>
      <c r="G42" s="3"/>
      <c r="H42" s="3"/>
      <c r="I42" s="3"/>
      <c r="J42" s="3"/>
      <c r="K42" s="3"/>
      <c r="L42" s="3"/>
      <c r="M42" s="3"/>
      <c r="N42" s="59"/>
      <c r="O42" s="59"/>
      <c r="P42" s="59"/>
      <c r="Q42" s="59"/>
      <c r="R42" s="59"/>
      <c r="S42" s="59"/>
      <c r="T42" s="59"/>
      <c r="U42" s="59"/>
      <c r="V42" s="59"/>
      <c r="W42" s="59"/>
      <c r="X42" s="59"/>
      <c r="Y42" s="59"/>
      <c r="Z42" s="59"/>
      <c r="AA42" s="59"/>
      <c r="AB42" s="59"/>
      <c r="AC42" s="59"/>
      <c r="AD42" s="59"/>
      <c r="AE42" s="59"/>
      <c r="AF42" s="59"/>
      <c r="AG42" s="59"/>
      <c r="AH42" s="59"/>
      <c r="AI42" s="59"/>
      <c r="AJ42" s="59"/>
      <c r="AK42" s="59"/>
      <c r="AL42" s="59"/>
      <c r="AM42" s="59"/>
      <c r="AN42" s="59"/>
      <c r="AO42" s="59"/>
      <c r="AP42" s="59"/>
      <c r="AQ42" s="59"/>
      <c r="AR42" s="59"/>
      <c r="AS42" s="59"/>
      <c r="AT42" s="59"/>
      <c r="AU42" s="3"/>
      <c r="AW42" s="1"/>
      <c r="AX42" s="1"/>
      <c r="AY42" s="1"/>
      <c r="AZ42" s="1"/>
      <c r="BA42" s="1"/>
      <c r="BB42" s="1"/>
    </row>
    <row r="43" spans="1:54" ht="12.95" customHeight="1">
      <c r="A43" s="3"/>
      <c r="B43" s="3"/>
      <c r="C43" s="13" t="s">
        <v>83</v>
      </c>
      <c r="D43" s="3"/>
      <c r="E43" s="3"/>
      <c r="F43" s="3"/>
      <c r="G43" s="3"/>
      <c r="H43" s="3"/>
      <c r="I43" s="3"/>
      <c r="J43" s="3"/>
      <c r="K43" s="3"/>
      <c r="L43" s="3"/>
      <c r="M43" s="3"/>
      <c r="N43" s="59"/>
      <c r="O43" s="59"/>
      <c r="P43" s="59"/>
      <c r="Q43" s="59"/>
      <c r="R43" s="59"/>
      <c r="S43" s="59"/>
      <c r="T43" s="59"/>
      <c r="U43" s="59"/>
      <c r="V43" s="59"/>
      <c r="W43" s="59"/>
      <c r="X43" s="59"/>
      <c r="Y43" s="59"/>
      <c r="Z43" s="59"/>
      <c r="AA43" s="59"/>
      <c r="AB43" s="59"/>
      <c r="AC43" s="59"/>
      <c r="AD43" s="59"/>
      <c r="AE43" s="59"/>
      <c r="AF43" s="59"/>
      <c r="AG43" s="59"/>
      <c r="AH43" s="59"/>
      <c r="AI43" s="59"/>
      <c r="AJ43" s="59"/>
      <c r="AK43" s="59"/>
      <c r="AL43" s="59"/>
      <c r="AM43" s="59"/>
      <c r="AN43" s="59"/>
      <c r="AO43" s="59"/>
      <c r="AP43" s="59"/>
      <c r="AQ43" s="59"/>
      <c r="AR43" s="59"/>
      <c r="AS43" s="59"/>
      <c r="AT43" s="59"/>
      <c r="AU43" s="3"/>
      <c r="AW43" s="1"/>
      <c r="AX43" s="1"/>
      <c r="AY43" s="1"/>
      <c r="AZ43" s="1"/>
      <c r="BA43" s="1"/>
      <c r="BB43" s="1"/>
    </row>
    <row r="44" spans="1:54" ht="12.95" customHeight="1">
      <c r="A44" s="3"/>
      <c r="B44" s="3"/>
      <c r="C44" s="13" t="s">
        <v>132</v>
      </c>
      <c r="D44" s="3"/>
      <c r="E44" s="3"/>
      <c r="F44" s="3"/>
      <c r="G44" s="3"/>
      <c r="H44" s="3"/>
      <c r="I44" s="3"/>
      <c r="J44" s="3"/>
      <c r="K44" s="3"/>
      <c r="L44" s="3"/>
      <c r="M44" s="3"/>
      <c r="N44" s="60"/>
      <c r="O44" s="60"/>
      <c r="P44" s="60"/>
      <c r="Q44" s="60"/>
      <c r="R44" s="60"/>
      <c r="S44" s="60"/>
      <c r="T44" s="60"/>
      <c r="U44" s="60"/>
      <c r="V44" s="60"/>
      <c r="W44" s="90"/>
      <c r="X44" s="90"/>
      <c r="Y44" s="90"/>
      <c r="Z44" s="90"/>
      <c r="AA44" s="90"/>
      <c r="AB44" s="90"/>
      <c r="AC44" s="90"/>
      <c r="AD44" s="90"/>
      <c r="AE44" s="90"/>
      <c r="AF44" s="90"/>
      <c r="AG44" s="90"/>
      <c r="AH44" s="90"/>
      <c r="AI44" s="90"/>
      <c r="AJ44" s="92"/>
      <c r="AK44" s="92"/>
      <c r="AL44" s="90"/>
      <c r="AM44" s="3"/>
      <c r="AN44" s="3"/>
      <c r="AO44" s="3"/>
      <c r="AP44" s="3"/>
      <c r="AQ44" s="3"/>
      <c r="AR44" s="3"/>
      <c r="AS44" s="3"/>
      <c r="AT44" s="3"/>
      <c r="AU44" s="3"/>
      <c r="AW44" s="1"/>
      <c r="AX44" s="1"/>
      <c r="AY44" s="1"/>
      <c r="AZ44" s="1"/>
      <c r="BA44" s="1"/>
      <c r="BB44" s="1"/>
    </row>
    <row r="45" spans="1:54" ht="12.95" customHeight="1">
      <c r="A45" s="3"/>
      <c r="B45" s="3"/>
      <c r="C45" s="13" t="s">
        <v>26</v>
      </c>
      <c r="D45" s="3"/>
      <c r="E45" s="3"/>
      <c r="F45" s="3"/>
      <c r="G45" s="3"/>
      <c r="H45" s="3"/>
      <c r="I45" s="3"/>
      <c r="J45" s="3"/>
      <c r="K45" s="3"/>
      <c r="L45" s="3"/>
      <c r="M45" s="3"/>
      <c r="N45" s="59"/>
      <c r="O45" s="59"/>
      <c r="P45" s="59"/>
      <c r="Q45" s="59"/>
      <c r="R45" s="59"/>
      <c r="S45" s="59"/>
      <c r="T45" s="59"/>
      <c r="U45" s="59"/>
      <c r="V45" s="59"/>
      <c r="W45" s="59"/>
      <c r="X45" s="59"/>
      <c r="Y45" s="59"/>
      <c r="Z45" s="59"/>
      <c r="AA45" s="59"/>
      <c r="AB45" s="59"/>
      <c r="AC45" s="59"/>
      <c r="AD45" s="59"/>
      <c r="AE45" s="59"/>
      <c r="AF45" s="59"/>
      <c r="AG45" s="59"/>
      <c r="AH45" s="59"/>
      <c r="AI45" s="59"/>
      <c r="AJ45" s="59"/>
      <c r="AK45" s="59"/>
      <c r="AL45" s="59"/>
      <c r="AM45" s="59"/>
      <c r="AN45" s="59"/>
      <c r="AO45" s="59"/>
      <c r="AP45" s="59"/>
      <c r="AQ45" s="59"/>
      <c r="AR45" s="59"/>
      <c r="AS45" s="59"/>
      <c r="AT45" s="59"/>
      <c r="AU45" s="3"/>
      <c r="AW45" s="1"/>
      <c r="AX45" s="1"/>
      <c r="AY45" s="1"/>
      <c r="AZ45" s="1"/>
      <c r="BA45" s="1"/>
      <c r="BB45" s="1"/>
    </row>
    <row r="46" spans="1:54" ht="12.95" customHeight="1">
      <c r="A46" s="3"/>
      <c r="B46" s="3"/>
      <c r="C46" s="13" t="s">
        <v>11</v>
      </c>
      <c r="D46" s="3"/>
      <c r="E46" s="3"/>
      <c r="F46" s="3"/>
      <c r="G46" s="3"/>
      <c r="H46" s="3"/>
      <c r="I46" s="3"/>
      <c r="J46" s="3"/>
      <c r="K46" s="3"/>
      <c r="L46" s="3"/>
      <c r="M46" s="3"/>
      <c r="N46" s="61"/>
      <c r="O46" s="61"/>
      <c r="P46" s="61"/>
      <c r="Q46" s="61"/>
      <c r="R46" s="61"/>
      <c r="S46" s="61"/>
      <c r="T46" s="61"/>
      <c r="U46" s="61"/>
      <c r="V46" s="61"/>
      <c r="W46" s="61"/>
      <c r="X46" s="61"/>
      <c r="Y46" s="61"/>
      <c r="Z46" s="61"/>
      <c r="AA46" s="61"/>
      <c r="AB46" s="61"/>
      <c r="AC46" s="61"/>
      <c r="AD46" s="61"/>
      <c r="AE46" s="3"/>
      <c r="AF46" s="3"/>
      <c r="AG46" s="3"/>
      <c r="AH46" s="3"/>
      <c r="AI46" s="3"/>
      <c r="AJ46" s="3"/>
      <c r="AK46" s="3"/>
      <c r="AL46" s="3"/>
      <c r="AM46" s="3"/>
      <c r="AN46" s="3"/>
      <c r="AO46" s="3"/>
      <c r="AP46" s="3"/>
      <c r="AQ46" s="3"/>
      <c r="AR46" s="3"/>
      <c r="AS46" s="3"/>
      <c r="AT46" s="3"/>
      <c r="AU46" s="3"/>
      <c r="AW46" s="1"/>
      <c r="AX46" s="1"/>
      <c r="AY46" s="1"/>
      <c r="AZ46" s="1"/>
      <c r="BA46" s="1"/>
      <c r="BB46" s="1"/>
    </row>
    <row r="47" spans="1:54" hidden="1">
      <c r="A47" s="3"/>
      <c r="B47" s="3"/>
      <c r="C47" s="13"/>
      <c r="D47" s="3"/>
      <c r="E47" s="3"/>
      <c r="F47" s="3"/>
      <c r="G47" s="3"/>
      <c r="H47" s="3"/>
      <c r="I47" s="3"/>
      <c r="J47" s="3"/>
      <c r="K47" s="3"/>
      <c r="L47" s="3"/>
      <c r="M47" s="3"/>
      <c r="N47" s="63"/>
      <c r="O47" s="63"/>
      <c r="P47" s="63"/>
      <c r="Q47" s="63"/>
      <c r="R47" s="63"/>
      <c r="S47" s="63"/>
      <c r="T47" s="63"/>
      <c r="U47" s="63"/>
      <c r="V47" s="63"/>
      <c r="W47" s="63"/>
      <c r="X47" s="63"/>
      <c r="Y47" s="63"/>
      <c r="Z47" s="63"/>
      <c r="AA47" s="63"/>
      <c r="AB47" s="63"/>
      <c r="AC47" s="63"/>
      <c r="AD47" s="63"/>
      <c r="AE47" s="63"/>
      <c r="AF47" s="63"/>
      <c r="AG47" s="63"/>
      <c r="AH47" s="63"/>
      <c r="AI47" s="63"/>
      <c r="AJ47" s="63"/>
      <c r="AK47" s="63"/>
      <c r="AL47" s="63"/>
      <c r="AM47" s="63"/>
      <c r="AN47" s="63"/>
      <c r="AO47" s="63"/>
      <c r="AP47" s="63"/>
      <c r="AQ47" s="63"/>
      <c r="AR47" s="63"/>
      <c r="AS47" s="63"/>
      <c r="AT47" s="63"/>
      <c r="AU47" s="3"/>
      <c r="AW47" s="1"/>
      <c r="AX47" s="1"/>
      <c r="AY47" s="1"/>
      <c r="AZ47" s="1"/>
      <c r="BA47" s="1"/>
      <c r="BB47" s="1"/>
    </row>
    <row r="48" spans="1:54" hidden="1">
      <c r="A48" s="3"/>
      <c r="B48" s="3"/>
      <c r="C48" s="13"/>
      <c r="D48" s="3"/>
      <c r="E48" s="3"/>
      <c r="F48" s="3"/>
      <c r="G48" s="3"/>
      <c r="H48" s="3"/>
      <c r="I48" s="3"/>
      <c r="J48" s="3"/>
      <c r="K48" s="3"/>
      <c r="L48" s="3"/>
      <c r="M48" s="3"/>
      <c r="N48" s="62"/>
      <c r="O48" s="62"/>
      <c r="P48" s="62"/>
      <c r="Q48" s="62"/>
      <c r="R48" s="62"/>
      <c r="S48" s="62"/>
      <c r="T48" s="62"/>
      <c r="U48" s="62"/>
      <c r="V48" s="62"/>
      <c r="W48" s="62"/>
      <c r="X48" s="62"/>
      <c r="Y48" s="62"/>
      <c r="Z48" s="62"/>
      <c r="AA48" s="62"/>
      <c r="AB48" s="62"/>
      <c r="AC48" s="62"/>
      <c r="AD48" s="62"/>
      <c r="AE48" s="92"/>
      <c r="AF48" s="92"/>
      <c r="AG48" s="92"/>
      <c r="AH48" s="92"/>
      <c r="AI48" s="92"/>
      <c r="AJ48" s="92"/>
      <c r="AK48" s="92"/>
      <c r="AL48" s="90"/>
      <c r="AM48" s="3"/>
      <c r="AN48" s="3"/>
      <c r="AO48" s="3"/>
      <c r="AP48" s="3"/>
      <c r="AQ48" s="3"/>
      <c r="AR48" s="3"/>
      <c r="AS48" s="3"/>
      <c r="AT48" s="3"/>
      <c r="AU48" s="3"/>
      <c r="AW48" s="1"/>
      <c r="AX48" s="1"/>
      <c r="AY48" s="1"/>
      <c r="AZ48" s="1"/>
      <c r="BA48" s="1"/>
      <c r="BB48" s="1"/>
    </row>
    <row r="49" spans="1:54" hidden="1">
      <c r="A49" s="3"/>
      <c r="B49" s="3"/>
      <c r="C49" s="13"/>
      <c r="D49" s="3"/>
      <c r="E49" s="3"/>
      <c r="F49" s="3"/>
      <c r="G49" s="3"/>
      <c r="H49" s="3"/>
      <c r="I49" s="3"/>
      <c r="J49" s="3"/>
      <c r="K49" s="3"/>
      <c r="L49" s="3"/>
      <c r="M49" s="3"/>
      <c r="N49" s="62"/>
      <c r="O49" s="62"/>
      <c r="P49" s="62"/>
      <c r="Q49" s="62"/>
      <c r="R49" s="62"/>
      <c r="S49" s="62"/>
      <c r="T49" s="62"/>
      <c r="U49" s="62"/>
      <c r="V49" s="62"/>
      <c r="W49" s="62"/>
      <c r="X49" s="62"/>
      <c r="Y49" s="62"/>
      <c r="Z49" s="62"/>
      <c r="AA49" s="62"/>
      <c r="AB49" s="62"/>
      <c r="AC49" s="62"/>
      <c r="AD49" s="62"/>
      <c r="AE49" s="92"/>
      <c r="AF49" s="92"/>
      <c r="AG49" s="92"/>
      <c r="AH49" s="92"/>
      <c r="AI49" s="92"/>
      <c r="AJ49" s="92"/>
      <c r="AK49" s="92"/>
      <c r="AL49" s="90"/>
      <c r="AM49" s="3"/>
      <c r="AN49" s="3"/>
      <c r="AO49" s="3"/>
      <c r="AP49" s="3"/>
      <c r="AQ49" s="3"/>
      <c r="AR49" s="3"/>
      <c r="AS49" s="3"/>
      <c r="AT49" s="3"/>
      <c r="AU49" s="3"/>
      <c r="AW49" s="1"/>
      <c r="AX49" s="1"/>
      <c r="AY49" s="1"/>
      <c r="AZ49" s="1"/>
      <c r="BA49" s="1"/>
      <c r="BB49" s="1"/>
    </row>
    <row r="50" spans="1:54" ht="6" customHeight="1">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W50" s="1"/>
      <c r="AX50" s="1"/>
      <c r="AY50" s="1"/>
      <c r="AZ50" s="1"/>
      <c r="BA50" s="1"/>
      <c r="BB50" s="1"/>
    </row>
    <row r="51" spans="1:54" ht="6" customHeight="1">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W51" s="1"/>
      <c r="AX51" s="1"/>
      <c r="AY51" s="1"/>
      <c r="AZ51" s="1"/>
      <c r="BA51" s="1"/>
      <c r="BB51" s="1"/>
    </row>
    <row r="52" spans="1:54" ht="14.1" customHeight="1">
      <c r="A52" s="3"/>
      <c r="B52" s="13" t="s">
        <v>69</v>
      </c>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W52" s="1"/>
      <c r="AX52" s="1"/>
      <c r="AY52" s="1"/>
      <c r="AZ52" s="1"/>
      <c r="BA52" s="1"/>
      <c r="BB52" s="1"/>
    </row>
    <row r="53" spans="1:54" ht="12.95" customHeight="1">
      <c r="A53" s="3"/>
      <c r="B53" s="3"/>
      <c r="C53" s="13" t="s">
        <v>40</v>
      </c>
      <c r="D53" s="3"/>
      <c r="E53" s="3"/>
      <c r="F53" s="3"/>
      <c r="G53" s="3"/>
      <c r="H53" s="3"/>
      <c r="I53" s="3"/>
      <c r="J53" s="3"/>
      <c r="K53" s="3"/>
      <c r="L53" s="3"/>
      <c r="M53" s="3"/>
      <c r="N53" s="64"/>
      <c r="O53" s="64"/>
      <c r="P53" s="64"/>
      <c r="Q53" s="64"/>
      <c r="R53" s="64"/>
      <c r="S53" s="64"/>
      <c r="T53" s="64"/>
      <c r="U53" s="64"/>
      <c r="V53" s="64"/>
      <c r="W53" s="64"/>
      <c r="X53" s="64"/>
      <c r="Y53" s="64"/>
      <c r="Z53" s="64"/>
      <c r="AA53" s="64"/>
      <c r="AB53" s="64"/>
      <c r="AC53" s="64"/>
      <c r="AD53" s="64"/>
      <c r="AE53" s="64"/>
      <c r="AF53" s="64"/>
      <c r="AG53" s="64"/>
      <c r="AH53" s="64"/>
      <c r="AI53" s="64"/>
      <c r="AJ53" s="64"/>
      <c r="AK53" s="64"/>
      <c r="AL53" s="64"/>
      <c r="AM53" s="64"/>
      <c r="AN53" s="64"/>
      <c r="AO53" s="64"/>
      <c r="AP53" s="64"/>
      <c r="AQ53" s="64"/>
      <c r="AR53" s="64"/>
      <c r="AS53" s="64"/>
      <c r="AT53" s="64"/>
      <c r="AU53" s="3"/>
      <c r="AW53" s="1"/>
      <c r="AX53" s="1"/>
      <c r="AY53" s="1"/>
      <c r="AZ53" s="1"/>
      <c r="BA53" s="1"/>
      <c r="BB53" s="1"/>
    </row>
    <row r="54" spans="1:54" ht="12.95" customHeight="1">
      <c r="A54" s="3"/>
      <c r="B54" s="3"/>
      <c r="C54" s="13" t="s">
        <v>124</v>
      </c>
      <c r="D54" s="3"/>
      <c r="E54" s="3"/>
      <c r="F54" s="3"/>
      <c r="G54" s="3"/>
      <c r="H54" s="3"/>
      <c r="I54" s="3"/>
      <c r="J54" s="3"/>
      <c r="K54" s="3"/>
      <c r="L54" s="3"/>
      <c r="M54" s="3"/>
      <c r="N54" s="59"/>
      <c r="O54" s="59"/>
      <c r="P54" s="59"/>
      <c r="Q54" s="59"/>
      <c r="R54" s="59"/>
      <c r="S54" s="59"/>
      <c r="T54" s="59"/>
      <c r="U54" s="59"/>
      <c r="V54" s="59"/>
      <c r="W54" s="59"/>
      <c r="X54" s="59"/>
      <c r="Y54" s="59"/>
      <c r="Z54" s="59"/>
      <c r="AA54" s="59"/>
      <c r="AB54" s="59"/>
      <c r="AC54" s="59"/>
      <c r="AD54" s="59"/>
      <c r="AE54" s="59"/>
      <c r="AF54" s="59"/>
      <c r="AG54" s="59"/>
      <c r="AH54" s="59"/>
      <c r="AI54" s="59"/>
      <c r="AJ54" s="59"/>
      <c r="AK54" s="59"/>
      <c r="AL54" s="59"/>
      <c r="AM54" s="59"/>
      <c r="AN54" s="59"/>
      <c r="AO54" s="59"/>
      <c r="AP54" s="59"/>
      <c r="AQ54" s="59"/>
      <c r="AR54" s="59"/>
      <c r="AS54" s="59"/>
      <c r="AT54" s="59"/>
      <c r="AU54" s="3"/>
      <c r="AW54" s="1"/>
      <c r="AX54" s="1"/>
      <c r="AY54" s="1"/>
      <c r="AZ54" s="1"/>
      <c r="BA54" s="1"/>
      <c r="BB54" s="1"/>
    </row>
    <row r="55" spans="1:54" ht="12.95" customHeight="1">
      <c r="A55" s="3"/>
      <c r="B55" s="3"/>
      <c r="C55" s="13" t="s">
        <v>141</v>
      </c>
      <c r="D55" s="3"/>
      <c r="E55" s="3"/>
      <c r="F55" s="3"/>
      <c r="G55" s="3"/>
      <c r="H55" s="3"/>
      <c r="I55" s="3"/>
      <c r="J55" s="3"/>
      <c r="K55" s="3"/>
      <c r="L55" s="3"/>
      <c r="M55" s="3"/>
      <c r="N55" s="59"/>
      <c r="O55" s="59"/>
      <c r="P55" s="59"/>
      <c r="Q55" s="59"/>
      <c r="R55" s="59"/>
      <c r="S55" s="59"/>
      <c r="T55" s="59"/>
      <c r="U55" s="59"/>
      <c r="V55" s="59"/>
      <c r="W55" s="59"/>
      <c r="X55" s="59"/>
      <c r="Y55" s="59"/>
      <c r="Z55" s="59"/>
      <c r="AA55" s="59"/>
      <c r="AB55" s="59"/>
      <c r="AC55" s="59"/>
      <c r="AD55" s="59"/>
      <c r="AE55" s="59"/>
      <c r="AF55" s="59"/>
      <c r="AG55" s="59"/>
      <c r="AH55" s="59"/>
      <c r="AI55" s="59"/>
      <c r="AJ55" s="59"/>
      <c r="AK55" s="59"/>
      <c r="AL55" s="59"/>
      <c r="AM55" s="59"/>
      <c r="AN55" s="59"/>
      <c r="AO55" s="59"/>
      <c r="AP55" s="59"/>
      <c r="AQ55" s="59"/>
      <c r="AR55" s="59"/>
      <c r="AS55" s="59"/>
      <c r="AT55" s="59"/>
      <c r="AU55" s="3"/>
      <c r="AW55" s="1"/>
      <c r="AX55" s="1"/>
      <c r="AY55" s="1"/>
      <c r="AZ55" s="1"/>
      <c r="BA55" s="1"/>
      <c r="BB55" s="1"/>
    </row>
    <row r="56" spans="1:54" ht="12.95" customHeight="1">
      <c r="A56" s="3"/>
      <c r="B56" s="3"/>
      <c r="C56" s="13" t="s">
        <v>145</v>
      </c>
      <c r="D56" s="3"/>
      <c r="E56" s="3"/>
      <c r="F56" s="3"/>
      <c r="G56" s="3"/>
      <c r="H56" s="3"/>
      <c r="I56" s="3"/>
      <c r="J56" s="3"/>
      <c r="K56" s="3"/>
      <c r="L56" s="3"/>
      <c r="M56" s="3"/>
      <c r="N56" s="59"/>
      <c r="O56" s="59"/>
      <c r="P56" s="59"/>
      <c r="Q56" s="59"/>
      <c r="R56" s="59"/>
      <c r="S56" s="59"/>
      <c r="T56" s="59"/>
      <c r="U56" s="59"/>
      <c r="V56" s="59"/>
      <c r="W56" s="59"/>
      <c r="X56" s="59"/>
      <c r="Y56" s="59"/>
      <c r="Z56" s="59"/>
      <c r="AA56" s="59"/>
      <c r="AB56" s="59"/>
      <c r="AC56" s="59"/>
      <c r="AD56" s="59"/>
      <c r="AE56" s="59"/>
      <c r="AF56" s="59"/>
      <c r="AG56" s="59"/>
      <c r="AH56" s="59"/>
      <c r="AI56" s="59"/>
      <c r="AJ56" s="59"/>
      <c r="AK56" s="59"/>
      <c r="AL56" s="59"/>
      <c r="AM56" s="59"/>
      <c r="AN56" s="59"/>
      <c r="AO56" s="59"/>
      <c r="AP56" s="59"/>
      <c r="AQ56" s="59"/>
      <c r="AR56" s="59"/>
      <c r="AS56" s="59"/>
      <c r="AT56" s="59"/>
      <c r="AU56" s="3"/>
      <c r="AW56" s="1"/>
      <c r="AX56" s="1"/>
      <c r="AY56" s="1"/>
      <c r="AZ56" s="1"/>
      <c r="BA56" s="1"/>
      <c r="BB56" s="1"/>
    </row>
    <row r="57" spans="1:54" hidden="1">
      <c r="A57" s="3"/>
      <c r="B57" s="3"/>
      <c r="C57" s="13"/>
      <c r="D57" s="3"/>
      <c r="E57" s="3"/>
      <c r="F57" s="3"/>
      <c r="G57" s="3"/>
      <c r="H57" s="3"/>
      <c r="I57" s="3"/>
      <c r="J57" s="3"/>
      <c r="K57" s="3"/>
      <c r="L57" s="3"/>
      <c r="M57" s="3"/>
      <c r="N57" s="63"/>
      <c r="O57" s="63"/>
      <c r="P57" s="63"/>
      <c r="Q57" s="63"/>
      <c r="R57" s="63"/>
      <c r="S57" s="63"/>
      <c r="T57" s="63"/>
      <c r="U57" s="63"/>
      <c r="V57" s="63"/>
      <c r="W57" s="63"/>
      <c r="X57" s="63"/>
      <c r="Y57" s="63"/>
      <c r="Z57" s="63"/>
      <c r="AA57" s="63"/>
      <c r="AB57" s="63"/>
      <c r="AC57" s="63"/>
      <c r="AD57" s="63"/>
      <c r="AE57" s="63"/>
      <c r="AF57" s="63"/>
      <c r="AG57" s="63"/>
      <c r="AH57" s="63"/>
      <c r="AI57" s="63"/>
      <c r="AJ57" s="63"/>
      <c r="AK57" s="63"/>
      <c r="AL57" s="63"/>
      <c r="AM57" s="63"/>
      <c r="AN57" s="63"/>
      <c r="AO57" s="63"/>
      <c r="AP57" s="63"/>
      <c r="AQ57" s="63"/>
      <c r="AR57" s="63"/>
      <c r="AS57" s="63"/>
      <c r="AT57" s="63"/>
      <c r="AU57" s="3"/>
      <c r="AW57" s="1"/>
      <c r="AX57" s="1"/>
      <c r="AY57" s="1"/>
      <c r="AZ57" s="1"/>
      <c r="BA57" s="1"/>
      <c r="BB57" s="1"/>
    </row>
    <row r="58" spans="1:54" hidden="1">
      <c r="A58" s="3"/>
      <c r="B58" s="3"/>
      <c r="C58" s="13"/>
      <c r="D58" s="3"/>
      <c r="E58" s="3"/>
      <c r="F58" s="3"/>
      <c r="G58" s="3"/>
      <c r="H58" s="3"/>
      <c r="I58" s="3"/>
      <c r="J58" s="3"/>
      <c r="K58" s="3"/>
      <c r="L58" s="3"/>
      <c r="M58" s="3"/>
      <c r="N58" s="63"/>
      <c r="O58" s="63"/>
      <c r="P58" s="63"/>
      <c r="Q58" s="63"/>
      <c r="R58" s="63"/>
      <c r="S58" s="63"/>
      <c r="T58" s="63"/>
      <c r="U58" s="63"/>
      <c r="V58" s="63"/>
      <c r="W58" s="63"/>
      <c r="X58" s="63"/>
      <c r="Y58" s="63"/>
      <c r="Z58" s="63"/>
      <c r="AA58" s="63"/>
      <c r="AB58" s="63"/>
      <c r="AC58" s="63"/>
      <c r="AD58" s="63"/>
      <c r="AE58" s="63"/>
      <c r="AF58" s="63"/>
      <c r="AG58" s="63"/>
      <c r="AH58" s="63"/>
      <c r="AI58" s="63"/>
      <c r="AJ58" s="63"/>
      <c r="AK58" s="63"/>
      <c r="AL58" s="63"/>
      <c r="AM58" s="63"/>
      <c r="AN58" s="63"/>
      <c r="AO58" s="63"/>
      <c r="AP58" s="63"/>
      <c r="AQ58" s="63"/>
      <c r="AR58" s="63"/>
      <c r="AS58" s="63"/>
      <c r="AT58" s="63"/>
      <c r="AU58" s="3"/>
      <c r="AW58" s="1"/>
      <c r="AX58" s="1"/>
      <c r="AY58" s="1"/>
      <c r="AZ58" s="1"/>
      <c r="BA58" s="1"/>
      <c r="BB58" s="1"/>
    </row>
    <row r="59" spans="1:54" hidden="1">
      <c r="A59" s="3"/>
      <c r="B59" s="3"/>
      <c r="C59" s="13"/>
      <c r="D59" s="3"/>
      <c r="E59" s="3"/>
      <c r="F59" s="3"/>
      <c r="G59" s="3"/>
      <c r="H59" s="3"/>
      <c r="I59" s="3"/>
      <c r="J59" s="3"/>
      <c r="K59" s="3"/>
      <c r="L59" s="3"/>
      <c r="M59" s="3"/>
      <c r="N59" s="63"/>
      <c r="O59" s="63"/>
      <c r="P59" s="63"/>
      <c r="Q59" s="63"/>
      <c r="R59" s="63"/>
      <c r="S59" s="63"/>
      <c r="T59" s="63"/>
      <c r="U59" s="63"/>
      <c r="V59" s="63"/>
      <c r="W59" s="63"/>
      <c r="X59" s="63"/>
      <c r="Y59" s="63"/>
      <c r="Z59" s="63"/>
      <c r="AA59" s="63"/>
      <c r="AB59" s="63"/>
      <c r="AC59" s="63"/>
      <c r="AD59" s="63"/>
      <c r="AE59" s="63"/>
      <c r="AF59" s="63"/>
      <c r="AG59" s="63"/>
      <c r="AH59" s="63"/>
      <c r="AI59" s="63"/>
      <c r="AJ59" s="63"/>
      <c r="AK59" s="63"/>
      <c r="AL59" s="63"/>
      <c r="AM59" s="63"/>
      <c r="AN59" s="63"/>
      <c r="AO59" s="63"/>
      <c r="AP59" s="63"/>
      <c r="AQ59" s="63"/>
      <c r="AR59" s="63"/>
      <c r="AS59" s="63"/>
      <c r="AT59" s="63"/>
      <c r="AU59" s="3"/>
      <c r="AW59" s="1"/>
      <c r="AX59" s="1"/>
      <c r="AY59" s="1"/>
      <c r="AZ59" s="1"/>
      <c r="BA59" s="1"/>
      <c r="BB59" s="1"/>
    </row>
    <row r="60" spans="1:54" ht="6" customHeight="1">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W60" s="1"/>
      <c r="AX60" s="1"/>
      <c r="AY60" s="1"/>
      <c r="AZ60" s="1"/>
      <c r="BA60" s="1"/>
      <c r="BB60" s="1"/>
    </row>
    <row r="61" spans="1:54" ht="6" customHeight="1">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W61" s="1"/>
      <c r="AX61" s="1"/>
      <c r="AY61" s="1"/>
      <c r="AZ61" s="1"/>
      <c r="BA61" s="1"/>
      <c r="BB61" s="1"/>
    </row>
    <row r="62" spans="1:54" ht="14.1" customHeight="1">
      <c r="A62" s="3"/>
      <c r="B62" s="13" t="s">
        <v>147</v>
      </c>
      <c r="C62" s="3"/>
      <c r="D62" s="3"/>
      <c r="E62" s="3"/>
      <c r="F62" s="3"/>
      <c r="G62" s="3"/>
      <c r="H62" s="3"/>
      <c r="I62" s="3"/>
      <c r="J62" s="3"/>
      <c r="K62" s="3"/>
      <c r="L62" s="3"/>
      <c r="M62" s="3"/>
      <c r="N62" s="3"/>
      <c r="O62" s="3"/>
      <c r="P62" s="3"/>
      <c r="Q62" s="3"/>
      <c r="R62" s="3"/>
      <c r="S62" s="3"/>
      <c r="T62" s="3"/>
      <c r="U62" s="3"/>
      <c r="V62" s="3"/>
      <c r="W62" s="3"/>
      <c r="X62" s="97"/>
      <c r="Y62" s="3"/>
      <c r="Z62" s="3"/>
      <c r="AA62" s="3"/>
      <c r="AB62" s="3"/>
      <c r="AC62" s="3"/>
      <c r="AD62" s="3"/>
      <c r="AE62" s="3"/>
      <c r="AF62" s="3"/>
      <c r="AG62" s="3"/>
      <c r="AH62" s="3"/>
      <c r="AI62" s="3"/>
      <c r="AJ62" s="3"/>
      <c r="AK62" s="3"/>
      <c r="AL62" s="3"/>
      <c r="AM62" s="3"/>
      <c r="AN62" s="3"/>
      <c r="AO62" s="3"/>
      <c r="AP62" s="3"/>
      <c r="AQ62" s="3"/>
      <c r="AR62" s="3"/>
      <c r="AS62" s="3"/>
      <c r="AT62" s="3"/>
      <c r="AU62" s="3"/>
      <c r="AW62" s="1"/>
      <c r="AX62" s="1"/>
      <c r="AY62" s="1"/>
      <c r="AZ62" s="1"/>
      <c r="BA62" s="1"/>
      <c r="BB62" s="1"/>
    </row>
    <row r="63" spans="1:54" ht="12.95" customHeight="1">
      <c r="A63" s="3"/>
      <c r="B63" s="3"/>
      <c r="C63" s="13" t="s">
        <v>296</v>
      </c>
      <c r="D63" s="3"/>
      <c r="E63" s="3"/>
      <c r="F63" s="3"/>
      <c r="G63" s="3"/>
      <c r="H63" s="3"/>
      <c r="I63" s="3"/>
      <c r="J63" s="3"/>
      <c r="K63" s="3"/>
      <c r="L63" s="3"/>
      <c r="M63" s="3"/>
      <c r="N63" s="56"/>
      <c r="O63" s="3" t="s">
        <v>209</v>
      </c>
      <c r="P63" s="3"/>
      <c r="Q63" s="3"/>
      <c r="R63" s="3"/>
      <c r="S63" s="3"/>
      <c r="T63" s="3"/>
      <c r="U63" s="3"/>
      <c r="V63" s="3"/>
      <c r="W63" s="52" t="s">
        <v>80</v>
      </c>
      <c r="X63" s="56"/>
      <c r="Y63" s="3" t="s">
        <v>136</v>
      </c>
      <c r="Z63" s="3"/>
      <c r="AA63" s="3"/>
      <c r="AB63" s="3"/>
      <c r="AC63" s="3"/>
      <c r="AD63" s="3"/>
      <c r="AE63" s="3"/>
      <c r="AF63" s="3"/>
      <c r="AG63" s="56"/>
      <c r="AH63" s="3" t="s">
        <v>474</v>
      </c>
      <c r="AI63" s="3"/>
      <c r="AJ63" s="3"/>
      <c r="AK63" s="3"/>
      <c r="AL63" s="3"/>
      <c r="AM63" s="3"/>
      <c r="AN63" s="3"/>
      <c r="AO63" s="3"/>
      <c r="AP63" s="3"/>
      <c r="AQ63" s="3"/>
      <c r="AR63" s="3"/>
      <c r="AS63" s="3"/>
      <c r="AT63" s="3"/>
      <c r="AU63" s="3"/>
      <c r="AW63" s="1"/>
      <c r="AX63" s="1"/>
      <c r="AY63" s="1"/>
      <c r="AZ63" s="1"/>
      <c r="BA63" s="1"/>
      <c r="BB63" s="1"/>
    </row>
    <row r="64" spans="1:54" ht="12.95" customHeight="1">
      <c r="A64" s="3"/>
      <c r="B64" s="3"/>
      <c r="C64" s="13" t="s">
        <v>149</v>
      </c>
      <c r="D64" s="3"/>
      <c r="E64" s="3"/>
      <c r="F64" s="3"/>
      <c r="G64" s="3"/>
      <c r="H64" s="3"/>
      <c r="I64" s="3"/>
      <c r="J64" s="3"/>
      <c r="K64" s="3"/>
      <c r="L64" s="3"/>
      <c r="M64" s="3"/>
      <c r="N64" s="65"/>
      <c r="O64" s="31"/>
      <c r="P64" s="31"/>
      <c r="Q64" s="31"/>
      <c r="R64" s="31"/>
      <c r="S64" s="31"/>
      <c r="T64" s="31"/>
      <c r="U64" s="31"/>
      <c r="V64" s="31"/>
      <c r="W64" s="31"/>
      <c r="X64" s="31"/>
      <c r="Y64" s="31"/>
      <c r="Z64" s="31"/>
      <c r="AA64" s="31"/>
      <c r="AB64" s="31"/>
      <c r="AC64" s="31"/>
      <c r="AD64" s="31"/>
      <c r="AE64" s="31"/>
      <c r="AF64" s="31"/>
      <c r="AG64" s="31"/>
      <c r="AH64" s="31"/>
      <c r="AI64" s="31"/>
      <c r="AJ64" s="31"/>
      <c r="AK64" s="31"/>
      <c r="AL64" s="31"/>
      <c r="AM64" s="31"/>
      <c r="AN64" s="31"/>
      <c r="AO64" s="31"/>
      <c r="AP64" s="31"/>
      <c r="AQ64" s="31"/>
      <c r="AR64" s="31"/>
      <c r="AS64" s="31"/>
      <c r="AT64" s="31"/>
      <c r="AU64" s="3"/>
      <c r="AW64" s="1"/>
      <c r="AX64" s="1"/>
      <c r="AY64" s="1"/>
      <c r="AZ64" s="1"/>
      <c r="BA64" s="131"/>
      <c r="BB64" s="1"/>
    </row>
    <row r="65" spans="1:56" ht="12.95" hidden="1" customHeight="1">
      <c r="A65" s="3"/>
      <c r="B65" s="3"/>
      <c r="C65" s="13"/>
      <c r="D65" s="3"/>
      <c r="E65" s="3"/>
      <c r="F65" s="3"/>
      <c r="G65" s="3"/>
      <c r="H65" s="3"/>
      <c r="I65" s="3"/>
      <c r="J65" s="3"/>
      <c r="K65" s="3"/>
      <c r="L65" s="3"/>
      <c r="M65" s="3"/>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c r="AQ65" s="32"/>
      <c r="AR65" s="32"/>
      <c r="AS65" s="32"/>
      <c r="AT65" s="32"/>
      <c r="AU65" s="3"/>
      <c r="AW65" s="1"/>
      <c r="AX65" s="1"/>
      <c r="AY65" s="1"/>
      <c r="AZ65" s="1"/>
      <c r="BA65" s="1"/>
      <c r="BB65" s="1"/>
    </row>
    <row r="66" spans="1:56" ht="12.95" hidden="1" customHeight="1">
      <c r="A66" s="3"/>
      <c r="B66" s="3"/>
      <c r="C66" s="13"/>
      <c r="D66" s="3"/>
      <c r="E66" s="3"/>
      <c r="F66" s="3"/>
      <c r="G66" s="3"/>
      <c r="H66" s="3"/>
      <c r="I66" s="3"/>
      <c r="J66" s="3"/>
      <c r="K66" s="3"/>
      <c r="L66" s="3"/>
      <c r="M66" s="3"/>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
      <c r="AW66" s="1"/>
      <c r="AX66" s="1"/>
      <c r="AY66" s="1"/>
      <c r="AZ66" s="1"/>
      <c r="BA66" s="1"/>
      <c r="BB66" s="1"/>
    </row>
    <row r="67" spans="1:56" ht="12.95" hidden="1" customHeight="1">
      <c r="A67" s="3"/>
      <c r="B67" s="3"/>
      <c r="C67" s="13"/>
      <c r="D67" s="3"/>
      <c r="E67" s="3"/>
      <c r="F67" s="3"/>
      <c r="G67" s="3"/>
      <c r="H67" s="3"/>
      <c r="I67" s="3"/>
      <c r="J67" s="3"/>
      <c r="K67" s="3"/>
      <c r="L67" s="3"/>
      <c r="M67" s="3"/>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
      <c r="AW67" s="1"/>
      <c r="AX67" s="1"/>
      <c r="AY67" s="1"/>
      <c r="AZ67" s="1"/>
      <c r="BA67" s="1"/>
      <c r="BB67" s="1"/>
    </row>
    <row r="68" spans="1:56" ht="12.95" hidden="1" customHeight="1">
      <c r="A68" s="3"/>
      <c r="B68" s="3"/>
      <c r="C68" s="13"/>
      <c r="D68" s="3"/>
      <c r="E68" s="3"/>
      <c r="F68" s="3"/>
      <c r="G68" s="3"/>
      <c r="H68" s="3"/>
      <c r="I68" s="3"/>
      <c r="J68" s="3"/>
      <c r="K68" s="3"/>
      <c r="L68" s="3"/>
      <c r="M68" s="3"/>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
      <c r="AW68" s="1"/>
      <c r="AX68" s="1"/>
      <c r="AY68" s="1"/>
      <c r="AZ68" s="1"/>
      <c r="BA68" s="1"/>
      <c r="BB68" s="1"/>
    </row>
    <row r="69" spans="1:56" ht="12.95" customHeight="1">
      <c r="A69" s="3"/>
      <c r="B69" s="3"/>
      <c r="C69" s="13" t="s">
        <v>152</v>
      </c>
      <c r="D69" s="3"/>
      <c r="E69" s="3"/>
      <c r="F69" s="3"/>
      <c r="G69" s="3"/>
      <c r="H69" s="3"/>
      <c r="I69" s="3"/>
      <c r="J69" s="3"/>
      <c r="K69" s="3"/>
      <c r="L69" s="3"/>
      <c r="M69" s="3"/>
      <c r="N69" s="56"/>
      <c r="O69" s="3" t="s">
        <v>489</v>
      </c>
      <c r="P69" s="3"/>
      <c r="Q69" s="73"/>
      <c r="R69" s="73"/>
      <c r="S69" s="85"/>
      <c r="T69" s="85"/>
      <c r="U69" s="88" t="s">
        <v>38</v>
      </c>
      <c r="V69" s="85"/>
      <c r="W69" s="85"/>
      <c r="X69" s="3" t="s">
        <v>131</v>
      </c>
      <c r="Y69" s="3"/>
      <c r="Z69" s="3"/>
      <c r="AA69" s="3"/>
      <c r="AB69" s="3"/>
      <c r="AC69" s="3"/>
      <c r="AD69" s="3"/>
      <c r="AE69" s="3"/>
      <c r="AF69" s="3"/>
      <c r="AG69" s="56"/>
      <c r="AH69" s="3" t="s">
        <v>481</v>
      </c>
      <c r="AI69" s="3"/>
      <c r="AJ69" s="3"/>
      <c r="AK69" s="3"/>
      <c r="AL69" s="3"/>
      <c r="AM69" s="3"/>
      <c r="AN69" s="3"/>
      <c r="AO69" s="3"/>
      <c r="AP69" s="3"/>
      <c r="AQ69" s="3"/>
      <c r="AR69" s="3"/>
      <c r="AS69" s="3"/>
      <c r="AT69" s="3"/>
      <c r="AU69" s="3"/>
      <c r="AW69" s="1"/>
      <c r="AX69" s="1"/>
      <c r="AY69" s="1"/>
      <c r="AZ69" s="1"/>
      <c r="BA69" s="1"/>
      <c r="BB69" s="1"/>
    </row>
    <row r="70" spans="1:56" ht="12.95" customHeight="1">
      <c r="A70" s="3"/>
      <c r="B70" s="3"/>
      <c r="C70" s="13" t="s">
        <v>53</v>
      </c>
      <c r="D70" s="3"/>
      <c r="E70" s="3"/>
      <c r="F70" s="3"/>
      <c r="G70" s="3"/>
      <c r="H70" s="3"/>
      <c r="I70" s="3"/>
      <c r="J70" s="3"/>
      <c r="K70" s="3"/>
      <c r="L70" s="3"/>
      <c r="M70" s="3"/>
      <c r="N70" s="31"/>
      <c r="O70" s="31"/>
      <c r="P70" s="31"/>
      <c r="Q70" s="31"/>
      <c r="R70" s="31"/>
      <c r="S70" s="31"/>
      <c r="T70" s="31"/>
      <c r="U70" s="31"/>
      <c r="V70" s="31"/>
      <c r="W70" s="31"/>
      <c r="X70" s="31"/>
      <c r="Y70" s="31"/>
      <c r="Z70" s="31"/>
      <c r="AA70" s="31"/>
      <c r="AB70" s="31"/>
      <c r="AC70" s="31"/>
      <c r="AD70" s="31"/>
      <c r="AE70" s="31"/>
      <c r="AF70" s="31"/>
      <c r="AG70" s="31"/>
      <c r="AH70" s="31"/>
      <c r="AI70" s="31"/>
      <c r="AJ70" s="31"/>
      <c r="AK70" s="31"/>
      <c r="AL70" s="31"/>
      <c r="AM70" s="31"/>
      <c r="AN70" s="31"/>
      <c r="AO70" s="31"/>
      <c r="AP70" s="31"/>
      <c r="AQ70" s="31"/>
      <c r="AR70" s="31"/>
      <c r="AS70" s="31"/>
      <c r="AT70" s="31"/>
      <c r="AU70" s="3"/>
      <c r="AW70" s="1"/>
      <c r="AX70" s="1"/>
      <c r="AY70" s="1"/>
      <c r="AZ70" s="1"/>
      <c r="BA70" s="131"/>
      <c r="BB70" s="1"/>
    </row>
    <row r="71" spans="1:56" ht="12.95" hidden="1" customHeight="1">
      <c r="A71" s="3"/>
      <c r="B71" s="3"/>
      <c r="C71" s="13"/>
      <c r="D71" s="3"/>
      <c r="E71" s="3"/>
      <c r="F71" s="3"/>
      <c r="G71" s="3"/>
      <c r="H71" s="3"/>
      <c r="I71" s="3"/>
      <c r="J71" s="3"/>
      <c r="K71" s="3"/>
      <c r="L71" s="3"/>
      <c r="M71" s="3"/>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
      <c r="AW71" s="1"/>
      <c r="AX71" s="1"/>
      <c r="AY71" s="1"/>
      <c r="AZ71" s="1"/>
      <c r="BA71" s="1"/>
      <c r="BB71" s="1"/>
    </row>
    <row r="72" spans="1:56" ht="12.95" hidden="1" customHeight="1">
      <c r="A72" s="3"/>
      <c r="B72" s="3"/>
      <c r="C72" s="13"/>
      <c r="D72" s="3"/>
      <c r="E72" s="3"/>
      <c r="F72" s="3"/>
      <c r="G72" s="3"/>
      <c r="H72" s="3"/>
      <c r="I72" s="3"/>
      <c r="J72" s="3"/>
      <c r="K72" s="3"/>
      <c r="L72" s="3"/>
      <c r="M72" s="3"/>
      <c r="N72" s="32"/>
      <c r="O72" s="32"/>
      <c r="P72" s="32"/>
      <c r="Q72" s="32"/>
      <c r="R72" s="32"/>
      <c r="S72" s="32"/>
      <c r="T72" s="32"/>
      <c r="U72" s="32"/>
      <c r="V72" s="32"/>
      <c r="W72" s="32"/>
      <c r="X72" s="32"/>
      <c r="Y72" s="32"/>
      <c r="Z72" s="32"/>
      <c r="AA72" s="32"/>
      <c r="AB72" s="32"/>
      <c r="AC72" s="32"/>
      <c r="AD72" s="32"/>
      <c r="AE72" s="32"/>
      <c r="AF72" s="32"/>
      <c r="AG72" s="32"/>
      <c r="AH72" s="32"/>
      <c r="AI72" s="32"/>
      <c r="AJ72" s="32"/>
      <c r="AK72" s="32"/>
      <c r="AL72" s="32"/>
      <c r="AM72" s="32"/>
      <c r="AN72" s="32"/>
      <c r="AO72" s="32"/>
      <c r="AP72" s="32"/>
      <c r="AQ72" s="32"/>
      <c r="AR72" s="32"/>
      <c r="AS72" s="32"/>
      <c r="AT72" s="32"/>
      <c r="AU72" s="3"/>
      <c r="AW72" s="1"/>
      <c r="AX72" s="1"/>
      <c r="AY72" s="1"/>
      <c r="AZ72" s="1"/>
      <c r="BA72" s="1"/>
      <c r="BB72" s="1"/>
    </row>
    <row r="73" spans="1:56" ht="12.95" hidden="1" customHeight="1">
      <c r="A73" s="3"/>
      <c r="B73" s="3"/>
      <c r="C73" s="13"/>
      <c r="D73" s="3"/>
      <c r="E73" s="3"/>
      <c r="F73" s="3"/>
      <c r="G73" s="3"/>
      <c r="H73" s="3"/>
      <c r="I73" s="3"/>
      <c r="J73" s="3"/>
      <c r="K73" s="3"/>
      <c r="L73" s="3"/>
      <c r="M73" s="3"/>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
      <c r="AW73" s="1"/>
      <c r="AX73" s="1"/>
      <c r="AY73" s="1"/>
      <c r="AZ73" s="1"/>
      <c r="BA73" s="1"/>
      <c r="BB73" s="1"/>
    </row>
    <row r="74" spans="1:56" ht="12.95" hidden="1" customHeight="1">
      <c r="A74" s="3"/>
      <c r="B74" s="3"/>
      <c r="C74" s="13"/>
      <c r="D74" s="3"/>
      <c r="E74" s="3"/>
      <c r="F74" s="3"/>
      <c r="G74" s="3"/>
      <c r="H74" s="3"/>
      <c r="I74" s="3"/>
      <c r="J74" s="3"/>
      <c r="K74" s="3"/>
      <c r="L74" s="3"/>
      <c r="M74" s="3"/>
      <c r="N74" s="32"/>
      <c r="O74" s="32"/>
      <c r="P74" s="32"/>
      <c r="Q74" s="32"/>
      <c r="R74" s="32"/>
      <c r="S74" s="32"/>
      <c r="T74" s="32"/>
      <c r="U74" s="32"/>
      <c r="V74" s="32"/>
      <c r="W74" s="32"/>
      <c r="X74" s="32"/>
      <c r="Y74" s="32"/>
      <c r="Z74" s="32"/>
      <c r="AA74" s="32"/>
      <c r="AB74" s="32"/>
      <c r="AC74" s="32"/>
      <c r="AD74" s="32"/>
      <c r="AE74" s="32"/>
      <c r="AF74" s="32"/>
      <c r="AG74" s="32"/>
      <c r="AH74" s="32"/>
      <c r="AI74" s="32"/>
      <c r="AJ74" s="32"/>
      <c r="AK74" s="32"/>
      <c r="AL74" s="32"/>
      <c r="AM74" s="32"/>
      <c r="AN74" s="32"/>
      <c r="AO74" s="32"/>
      <c r="AP74" s="32"/>
      <c r="AQ74" s="32"/>
      <c r="AR74" s="32"/>
      <c r="AS74" s="32"/>
      <c r="AT74" s="32"/>
      <c r="AU74" s="3"/>
      <c r="AW74" s="1"/>
      <c r="AX74" s="1"/>
      <c r="AY74" s="1"/>
      <c r="AZ74" s="1"/>
      <c r="BA74" s="1"/>
      <c r="BB74" s="1"/>
    </row>
    <row r="75" spans="1:56" ht="14.1" customHeight="1" collapsed="1">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W75" s="1"/>
      <c r="AX75" s="1"/>
      <c r="AY75" s="1"/>
      <c r="AZ75" s="1"/>
      <c r="BA75" s="1"/>
      <c r="BB75" s="1"/>
    </row>
    <row r="76" spans="1:56" ht="6" customHeight="1">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W76" s="1"/>
      <c r="AX76" s="1"/>
      <c r="AY76" s="1"/>
      <c r="AZ76" s="1"/>
      <c r="BA76" s="1"/>
      <c r="BB76" s="1"/>
    </row>
    <row r="77" spans="1:56" ht="6" customHeight="1">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W77" s="1"/>
      <c r="AX77" s="1"/>
      <c r="AY77" s="1"/>
      <c r="AZ77" s="1"/>
      <c r="BA77" s="132"/>
      <c r="BB77" s="132"/>
      <c r="BC77" s="132"/>
      <c r="BD77" s="132"/>
    </row>
    <row r="78" spans="1:56" ht="12" customHeight="1">
      <c r="A78" s="3"/>
      <c r="B78" s="3" t="s">
        <v>437</v>
      </c>
      <c r="C78" s="3"/>
      <c r="D78" s="3"/>
      <c r="E78" s="3"/>
      <c r="F78" s="3"/>
      <c r="G78" s="3"/>
      <c r="H78" s="3"/>
      <c r="I78" s="3"/>
      <c r="J78" s="3"/>
      <c r="K78" s="3"/>
      <c r="L78" s="3" t="s">
        <v>467</v>
      </c>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26" t="s">
        <v>291</v>
      </c>
      <c r="AO78" s="3"/>
      <c r="AP78" s="3"/>
      <c r="AQ78" s="3"/>
      <c r="AR78" s="3"/>
      <c r="AS78" s="3"/>
      <c r="AT78" s="3"/>
      <c r="AU78" s="3"/>
      <c r="AW78" s="1"/>
      <c r="AX78" s="1"/>
      <c r="AY78" s="1"/>
      <c r="AZ78" s="1"/>
      <c r="BA78" s="133"/>
      <c r="BB78" s="132"/>
      <c r="BC78" s="132"/>
      <c r="BD78" s="132"/>
    </row>
    <row r="79" spans="1:56" ht="6" customHeight="1">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W79" s="1"/>
      <c r="AX79" s="1"/>
      <c r="AY79" s="1"/>
      <c r="AZ79" s="1"/>
      <c r="BA79" s="132"/>
      <c r="BB79" s="132"/>
      <c r="BC79" s="132"/>
      <c r="BD79" s="132"/>
    </row>
    <row r="80" spans="1:56" ht="6" customHeight="1">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W80" s="1"/>
      <c r="AX80" s="1"/>
      <c r="AY80" s="1"/>
      <c r="AZ80" s="1"/>
      <c r="BA80" s="132"/>
      <c r="BB80" s="132"/>
      <c r="BC80" s="132"/>
      <c r="BD80" s="132"/>
    </row>
    <row r="81" spans="1:56" ht="12" customHeight="1">
      <c r="A81" s="3"/>
      <c r="B81" s="3"/>
      <c r="C81" s="28"/>
      <c r="D81" s="28"/>
      <c r="E81" s="38"/>
      <c r="F81" s="3" t="s">
        <v>38</v>
      </c>
      <c r="G81" s="38"/>
      <c r="H81" s="3" t="s">
        <v>454</v>
      </c>
      <c r="I81" s="38"/>
      <c r="J81" s="3" t="s">
        <v>456</v>
      </c>
      <c r="K81" s="3"/>
      <c r="L81" s="57"/>
      <c r="M81" s="57"/>
      <c r="N81" s="57"/>
      <c r="O81" s="57"/>
      <c r="P81" s="57"/>
      <c r="Q81" s="57"/>
      <c r="R81" s="57"/>
      <c r="S81" s="57"/>
      <c r="T81" s="57"/>
      <c r="U81" s="57"/>
      <c r="V81" s="57"/>
      <c r="W81" s="57"/>
      <c r="X81" s="57"/>
      <c r="Y81" s="57"/>
      <c r="Z81" s="57"/>
      <c r="AA81" s="57"/>
      <c r="AB81" s="57"/>
      <c r="AC81" s="57"/>
      <c r="AD81" s="57"/>
      <c r="AE81" s="57"/>
      <c r="AF81" s="57"/>
      <c r="AG81" s="57"/>
      <c r="AH81" s="57"/>
      <c r="AI81" s="57"/>
      <c r="AJ81" s="57"/>
      <c r="AK81" s="57"/>
      <c r="AL81" s="57"/>
      <c r="AM81" s="3"/>
      <c r="AN81" s="3"/>
      <c r="AO81" s="37"/>
      <c r="AP81" s="37"/>
      <c r="AQ81" s="37"/>
      <c r="AR81" s="37"/>
      <c r="AS81" s="37"/>
      <c r="AT81" s="3"/>
      <c r="AU81" s="3"/>
      <c r="AW81" s="1"/>
      <c r="AX81" s="1"/>
      <c r="AY81" s="1"/>
      <c r="AZ81" s="1"/>
      <c r="BA81" s="133"/>
      <c r="BB81" s="132"/>
      <c r="BC81" s="132"/>
      <c r="BD81" s="132"/>
    </row>
    <row r="82" spans="1:56" ht="6" customHeight="1">
      <c r="A82" s="3"/>
      <c r="B82" s="3"/>
      <c r="C82" s="3"/>
      <c r="D82" s="3"/>
      <c r="E82" s="3"/>
      <c r="F82" s="3"/>
      <c r="G82" s="3"/>
      <c r="H82" s="3"/>
      <c r="I82" s="3"/>
      <c r="J82" s="3"/>
      <c r="K82" s="3"/>
      <c r="L82" s="57"/>
      <c r="M82" s="57"/>
      <c r="N82" s="57"/>
      <c r="O82" s="57"/>
      <c r="P82" s="57"/>
      <c r="Q82" s="57"/>
      <c r="R82" s="57"/>
      <c r="S82" s="57"/>
      <c r="T82" s="57"/>
      <c r="U82" s="57"/>
      <c r="V82" s="57"/>
      <c r="W82" s="57"/>
      <c r="X82" s="57"/>
      <c r="Y82" s="57"/>
      <c r="Z82" s="57"/>
      <c r="AA82" s="57"/>
      <c r="AB82" s="57"/>
      <c r="AC82" s="57"/>
      <c r="AD82" s="57"/>
      <c r="AE82" s="57"/>
      <c r="AF82" s="57"/>
      <c r="AG82" s="57"/>
      <c r="AH82" s="57"/>
      <c r="AI82" s="57"/>
      <c r="AJ82" s="57"/>
      <c r="AK82" s="57"/>
      <c r="AL82" s="57"/>
      <c r="AM82" s="3"/>
      <c r="AN82" s="3"/>
      <c r="AO82" s="37"/>
      <c r="AP82" s="37"/>
      <c r="AQ82" s="37"/>
      <c r="AR82" s="37"/>
      <c r="AS82" s="37"/>
      <c r="AT82" s="3"/>
      <c r="AU82" s="3"/>
      <c r="AW82" s="1"/>
      <c r="AX82" s="1"/>
      <c r="AY82" s="1"/>
      <c r="AZ82" s="1"/>
      <c r="BA82" s="132"/>
      <c r="BB82" s="132"/>
      <c r="BC82" s="132"/>
      <c r="BD82" s="132"/>
    </row>
    <row r="83" spans="1:56" ht="6" customHeight="1">
      <c r="A83" s="3"/>
      <c r="B83" s="3"/>
      <c r="C83" s="3"/>
      <c r="D83" s="3"/>
      <c r="E83" s="3"/>
      <c r="F83" s="3"/>
      <c r="G83" s="3"/>
      <c r="H83" s="3"/>
      <c r="I83" s="3"/>
      <c r="J83" s="3"/>
      <c r="K83" s="3"/>
      <c r="L83" s="57"/>
      <c r="M83" s="57"/>
      <c r="N83" s="57"/>
      <c r="O83" s="57"/>
      <c r="P83" s="57"/>
      <c r="Q83" s="57"/>
      <c r="R83" s="57"/>
      <c r="S83" s="57"/>
      <c r="T83" s="57"/>
      <c r="U83" s="57"/>
      <c r="V83" s="57"/>
      <c r="W83" s="57"/>
      <c r="X83" s="57"/>
      <c r="Y83" s="57"/>
      <c r="Z83" s="57"/>
      <c r="AA83" s="57"/>
      <c r="AB83" s="57"/>
      <c r="AC83" s="57"/>
      <c r="AD83" s="57"/>
      <c r="AE83" s="57"/>
      <c r="AF83" s="57"/>
      <c r="AG83" s="57"/>
      <c r="AH83" s="57"/>
      <c r="AI83" s="57"/>
      <c r="AJ83" s="57"/>
      <c r="AK83" s="57"/>
      <c r="AL83" s="57"/>
      <c r="AM83" s="3"/>
      <c r="AN83" s="3"/>
      <c r="AO83" s="37"/>
      <c r="AP83" s="37"/>
      <c r="AQ83" s="37"/>
      <c r="AR83" s="37"/>
      <c r="AS83" s="37"/>
      <c r="AT83" s="3"/>
      <c r="AU83" s="3"/>
      <c r="AW83" s="1"/>
      <c r="AX83" s="1"/>
      <c r="AY83" s="1"/>
      <c r="AZ83" s="1"/>
      <c r="BA83" s="132"/>
      <c r="BB83" s="132"/>
      <c r="BC83" s="132"/>
      <c r="BD83" s="132"/>
    </row>
    <row r="84" spans="1:56" ht="12" customHeight="1">
      <c r="A84" s="3"/>
      <c r="B84" s="3"/>
      <c r="C84" s="29" t="s">
        <v>470</v>
      </c>
      <c r="D84" s="37"/>
      <c r="E84" s="37"/>
      <c r="F84" s="37"/>
      <c r="G84" s="37"/>
      <c r="H84" s="37"/>
      <c r="I84" s="37"/>
      <c r="J84" s="3" t="s">
        <v>358</v>
      </c>
      <c r="K84" s="3"/>
      <c r="L84" s="57"/>
      <c r="M84" s="57"/>
      <c r="N84" s="57"/>
      <c r="O84" s="57"/>
      <c r="P84" s="57"/>
      <c r="Q84" s="57"/>
      <c r="R84" s="57"/>
      <c r="S84" s="57"/>
      <c r="T84" s="57"/>
      <c r="U84" s="57"/>
      <c r="V84" s="57"/>
      <c r="W84" s="57"/>
      <c r="X84" s="57"/>
      <c r="Y84" s="57"/>
      <c r="Z84" s="57"/>
      <c r="AA84" s="57"/>
      <c r="AB84" s="57"/>
      <c r="AC84" s="57"/>
      <c r="AD84" s="57"/>
      <c r="AE84" s="57"/>
      <c r="AF84" s="57"/>
      <c r="AG84" s="57"/>
      <c r="AH84" s="57"/>
      <c r="AI84" s="57"/>
      <c r="AJ84" s="57"/>
      <c r="AK84" s="57"/>
      <c r="AL84" s="57"/>
      <c r="AM84" s="3"/>
      <c r="AN84" s="3"/>
      <c r="AO84" s="37"/>
      <c r="AP84" s="37"/>
      <c r="AQ84" s="37"/>
      <c r="AR84" s="37"/>
      <c r="AS84" s="37"/>
      <c r="AT84" s="3"/>
      <c r="AU84" s="3"/>
      <c r="AW84" s="1"/>
      <c r="AX84" s="1"/>
      <c r="AY84" s="1"/>
      <c r="AZ84" s="1"/>
      <c r="BA84" s="132"/>
      <c r="BB84" s="132"/>
      <c r="BC84" s="132"/>
      <c r="BD84" s="132"/>
    </row>
    <row r="85" spans="1:56" ht="6" customHeight="1">
      <c r="A85" s="3"/>
      <c r="B85" s="3"/>
      <c r="C85" s="3"/>
      <c r="D85" s="3"/>
      <c r="E85" s="3"/>
      <c r="F85" s="3"/>
      <c r="G85" s="3"/>
      <c r="H85" s="3"/>
      <c r="I85" s="3"/>
      <c r="J85" s="3"/>
      <c r="K85" s="3"/>
      <c r="L85" s="57"/>
      <c r="M85" s="57"/>
      <c r="N85" s="57"/>
      <c r="O85" s="57"/>
      <c r="P85" s="57"/>
      <c r="Q85" s="57"/>
      <c r="R85" s="57"/>
      <c r="S85" s="57"/>
      <c r="T85" s="57"/>
      <c r="U85" s="57"/>
      <c r="V85" s="57"/>
      <c r="W85" s="57"/>
      <c r="X85" s="57"/>
      <c r="Y85" s="57"/>
      <c r="Z85" s="57"/>
      <c r="AA85" s="57"/>
      <c r="AB85" s="57"/>
      <c r="AC85" s="57"/>
      <c r="AD85" s="57"/>
      <c r="AE85" s="57"/>
      <c r="AF85" s="57"/>
      <c r="AG85" s="57"/>
      <c r="AH85" s="57"/>
      <c r="AI85" s="57"/>
      <c r="AJ85" s="57"/>
      <c r="AK85" s="57"/>
      <c r="AL85" s="57"/>
      <c r="AM85" s="3"/>
      <c r="AN85" s="3"/>
      <c r="AO85" s="37"/>
      <c r="AP85" s="37"/>
      <c r="AQ85" s="37"/>
      <c r="AR85" s="37"/>
      <c r="AS85" s="37"/>
      <c r="AT85" s="3"/>
      <c r="AU85" s="3"/>
      <c r="AW85" s="1"/>
      <c r="AX85" s="1"/>
      <c r="AY85" s="1"/>
      <c r="AZ85" s="1"/>
      <c r="BA85" s="132"/>
      <c r="BB85" s="1"/>
    </row>
    <row r="86" spans="1:56" ht="6" customHeight="1">
      <c r="A86" s="3"/>
      <c r="B86" s="3"/>
      <c r="C86" s="3"/>
      <c r="D86" s="3"/>
      <c r="E86" s="3"/>
      <c r="F86" s="3"/>
      <c r="G86" s="3"/>
      <c r="H86" s="3"/>
      <c r="I86" s="3"/>
      <c r="J86" s="3"/>
      <c r="K86" s="3"/>
      <c r="L86" s="57"/>
      <c r="M86" s="57"/>
      <c r="N86" s="57"/>
      <c r="O86" s="57"/>
      <c r="P86" s="57"/>
      <c r="Q86" s="57"/>
      <c r="R86" s="57"/>
      <c r="S86" s="57"/>
      <c r="T86" s="57"/>
      <c r="U86" s="57"/>
      <c r="V86" s="57"/>
      <c r="W86" s="57"/>
      <c r="X86" s="57"/>
      <c r="Y86" s="57"/>
      <c r="Z86" s="57"/>
      <c r="AA86" s="57"/>
      <c r="AB86" s="57"/>
      <c r="AC86" s="57"/>
      <c r="AD86" s="57"/>
      <c r="AE86" s="57"/>
      <c r="AF86" s="57"/>
      <c r="AG86" s="57"/>
      <c r="AH86" s="57"/>
      <c r="AI86" s="57"/>
      <c r="AJ86" s="57"/>
      <c r="AK86" s="57"/>
      <c r="AL86" s="57"/>
      <c r="AM86" s="3"/>
      <c r="AN86" s="3"/>
      <c r="AO86" s="37"/>
      <c r="AP86" s="37"/>
      <c r="AQ86" s="37"/>
      <c r="AR86" s="37"/>
      <c r="AS86" s="37"/>
      <c r="AT86" s="3"/>
      <c r="AU86" s="3"/>
      <c r="AW86" s="1"/>
      <c r="AX86" s="1"/>
      <c r="AY86" s="1"/>
      <c r="AZ86" s="1"/>
      <c r="BA86" s="132"/>
      <c r="BB86" s="1"/>
    </row>
    <row r="87" spans="1:56" ht="12" customHeight="1">
      <c r="A87" s="3"/>
      <c r="B87" s="3"/>
      <c r="C87" s="29" t="s">
        <v>1026</v>
      </c>
      <c r="D87" s="3"/>
      <c r="E87" s="3"/>
      <c r="G87" s="39"/>
      <c r="H87" s="39"/>
      <c r="I87" s="39"/>
      <c r="J87" s="39"/>
      <c r="K87" s="3"/>
      <c r="L87" s="57"/>
      <c r="M87" s="57"/>
      <c r="N87" s="57"/>
      <c r="O87" s="57"/>
      <c r="P87" s="57"/>
      <c r="Q87" s="57"/>
      <c r="R87" s="57"/>
      <c r="S87" s="57"/>
      <c r="T87" s="57"/>
      <c r="U87" s="57"/>
      <c r="V87" s="57"/>
      <c r="W87" s="57"/>
      <c r="X87" s="57"/>
      <c r="Y87" s="57"/>
      <c r="Z87" s="57"/>
      <c r="AA87" s="57"/>
      <c r="AB87" s="57"/>
      <c r="AC87" s="57"/>
      <c r="AD87" s="57"/>
      <c r="AE87" s="57"/>
      <c r="AF87" s="57"/>
      <c r="AG87" s="57"/>
      <c r="AH87" s="57"/>
      <c r="AI87" s="57"/>
      <c r="AJ87" s="57"/>
      <c r="AK87" s="57"/>
      <c r="AL87" s="57"/>
      <c r="AM87" s="3"/>
      <c r="AN87" s="3"/>
      <c r="AO87" s="37"/>
      <c r="AP87" s="37"/>
      <c r="AQ87" s="37"/>
      <c r="AR87" s="37"/>
      <c r="AS87" s="37"/>
      <c r="AT87" s="124"/>
      <c r="AU87" s="3"/>
      <c r="AW87" s="1"/>
      <c r="AX87" s="1"/>
      <c r="AY87" s="1"/>
      <c r="AZ87" s="1"/>
      <c r="BA87" s="132"/>
      <c r="BB87" s="1"/>
    </row>
    <row r="88" spans="1:56" ht="6" customHeight="1">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124"/>
      <c r="AU88" s="3"/>
      <c r="AW88" s="1"/>
      <c r="AX88" s="1"/>
      <c r="AY88" s="1"/>
      <c r="AZ88" s="1"/>
      <c r="BA88" s="1"/>
      <c r="BB88" s="1"/>
    </row>
    <row r="89" spans="1:56" ht="12" customHeight="1">
      <c r="A89" s="3"/>
      <c r="B89" s="3"/>
      <c r="C89" s="30"/>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125"/>
      <c r="AU89" s="3"/>
      <c r="AW89" s="1"/>
      <c r="AX89" s="1"/>
      <c r="AY89" s="1"/>
      <c r="AZ89" s="1"/>
      <c r="BA89" s="1"/>
      <c r="BB89" s="1"/>
    </row>
    <row r="90" spans="1:56" ht="12" customHeight="1">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W90" s="1"/>
      <c r="AX90" s="1"/>
      <c r="AY90" s="1"/>
      <c r="AZ90" s="1"/>
      <c r="BA90" s="1"/>
      <c r="BB90" s="1"/>
    </row>
    <row r="91" spans="1:56" ht="12" customHeight="1">
      <c r="A91" s="3"/>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c r="AF91" s="14"/>
      <c r="AG91" s="14"/>
      <c r="AH91" s="14"/>
      <c r="AI91" s="14"/>
      <c r="AJ91" s="14"/>
      <c r="AK91" s="14"/>
      <c r="AL91" s="14"/>
      <c r="AM91" s="14"/>
      <c r="AN91" s="14"/>
      <c r="AO91" s="14"/>
      <c r="AP91" s="14"/>
      <c r="AQ91" s="14"/>
      <c r="AR91" s="14"/>
      <c r="AS91" s="14"/>
      <c r="AT91" s="14"/>
      <c r="AU91" s="3"/>
      <c r="AW91" s="1"/>
      <c r="AX91" s="1"/>
      <c r="AY91" s="1"/>
      <c r="AZ91" s="1"/>
      <c r="BA91" s="1"/>
      <c r="BB91" s="1"/>
    </row>
    <row r="92" spans="1:56" ht="12" customHeight="1">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W92" s="1"/>
      <c r="AX92" s="1"/>
      <c r="AY92" s="1"/>
      <c r="AZ92" s="1"/>
      <c r="BA92" s="1"/>
      <c r="BB92" s="1"/>
    </row>
    <row r="93" spans="1:56" ht="12" customHeight="1">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W93" s="1"/>
      <c r="AX93" s="1"/>
      <c r="AY93" s="1"/>
      <c r="AZ93" s="1"/>
      <c r="BA93" s="1"/>
      <c r="BB93" s="1"/>
    </row>
    <row r="94" spans="1:56" ht="12" customHeight="1">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W94" s="1"/>
      <c r="AX94" s="1"/>
      <c r="AY94" s="1"/>
      <c r="AZ94" s="1"/>
      <c r="BA94" s="1"/>
      <c r="BB94" s="1"/>
    </row>
    <row r="95" spans="1:56" ht="12.75" customHeight="1">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W95" s="1"/>
      <c r="AX95" s="1"/>
      <c r="AY95" s="1"/>
      <c r="AZ95" s="1"/>
      <c r="BA95" s="1"/>
      <c r="BB95" s="1"/>
    </row>
    <row r="96" spans="1:56" ht="14.1" customHeight="1">
      <c r="A96" s="3"/>
      <c r="B96" s="6" t="s">
        <v>484</v>
      </c>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128"/>
      <c r="AW96" s="1"/>
      <c r="AX96" s="1"/>
      <c r="AY96" s="1"/>
      <c r="AZ96" s="1"/>
      <c r="BA96" s="1"/>
      <c r="BB96" s="1"/>
    </row>
    <row r="97" spans="1:54" ht="14.1" customHeight="1">
      <c r="A97" s="3"/>
      <c r="B97" s="3" t="s">
        <v>485</v>
      </c>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113"/>
      <c r="AH97" s="113"/>
      <c r="AI97" s="3"/>
      <c r="AJ97" s="3"/>
      <c r="AK97" s="3"/>
      <c r="AL97" s="3"/>
      <c r="AM97" s="3"/>
      <c r="AN97" s="3"/>
      <c r="AO97" s="3"/>
      <c r="AP97" s="3"/>
      <c r="AQ97" s="3"/>
      <c r="AR97" s="3"/>
      <c r="AS97" s="3"/>
      <c r="AT97" s="3"/>
      <c r="AU97" s="3"/>
      <c r="AW97" s="1"/>
      <c r="AX97" s="1"/>
      <c r="AY97" s="1"/>
      <c r="AZ97" s="1"/>
      <c r="BA97" s="1"/>
      <c r="BB97" s="1"/>
    </row>
    <row r="98" spans="1:54" ht="4.5" customHeight="1">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W98" s="1"/>
      <c r="AX98" s="1"/>
      <c r="AY98" s="1"/>
      <c r="AZ98" s="1"/>
      <c r="BA98" s="1"/>
      <c r="BB98" s="1"/>
    </row>
    <row r="99" spans="1:54" ht="4.5" customHeight="1">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W99" s="1"/>
      <c r="AX99" s="1"/>
      <c r="AY99" s="1"/>
      <c r="AZ99" s="1"/>
      <c r="BA99" s="1"/>
      <c r="BB99" s="1"/>
    </row>
    <row r="100" spans="1:54" ht="14.1" customHeight="1">
      <c r="A100" s="3"/>
      <c r="B100" s="13" t="s">
        <v>158</v>
      </c>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W100" s="1"/>
      <c r="AX100" s="1"/>
      <c r="AY100" s="1"/>
      <c r="AZ100" s="1"/>
      <c r="BA100" s="1"/>
      <c r="BB100" s="1"/>
    </row>
    <row r="101" spans="1:54" ht="12.95" customHeight="1">
      <c r="A101" s="3"/>
      <c r="B101" s="3"/>
      <c r="C101" s="13" t="s">
        <v>79</v>
      </c>
      <c r="D101" s="3"/>
      <c r="E101" s="3"/>
      <c r="F101" s="3"/>
      <c r="G101" s="3"/>
      <c r="H101" s="3"/>
      <c r="I101" s="3"/>
      <c r="J101" s="3"/>
      <c r="K101" s="3"/>
      <c r="L101" s="3"/>
      <c r="M101" s="3" t="s">
        <v>448</v>
      </c>
      <c r="N101" s="3"/>
      <c r="O101" s="3"/>
      <c r="P101" s="71"/>
      <c r="Q101" s="71"/>
      <c r="R101" s="3" t="s">
        <v>465</v>
      </c>
      <c r="S101" s="3"/>
      <c r="T101" s="3"/>
      <c r="U101" s="3" t="s">
        <v>461</v>
      </c>
      <c r="V101" s="3"/>
      <c r="W101" s="3"/>
      <c r="X101" s="98"/>
      <c r="Y101" s="98"/>
      <c r="Z101" s="3" t="s">
        <v>465</v>
      </c>
      <c r="AA101" s="3"/>
      <c r="AB101" s="3"/>
      <c r="AC101" s="3"/>
      <c r="AD101" s="3"/>
      <c r="AE101" s="3"/>
      <c r="AF101" s="3"/>
      <c r="AG101" s="3"/>
      <c r="AH101" s="3"/>
      <c r="AI101" s="3"/>
      <c r="AJ101" s="3"/>
      <c r="AK101" s="3"/>
      <c r="AL101" s="3"/>
      <c r="AM101" s="3"/>
      <c r="AN101" s="3"/>
      <c r="AO101" s="3"/>
      <c r="AP101" s="3"/>
      <c r="AQ101" s="3"/>
      <c r="AR101" s="3"/>
      <c r="AS101" s="3"/>
      <c r="AT101" s="3"/>
      <c r="AU101" s="3"/>
      <c r="AW101" s="1"/>
      <c r="AX101" s="1"/>
      <c r="AY101" s="1"/>
      <c r="AZ101" s="1"/>
      <c r="BA101" s="1"/>
      <c r="BB101" s="1"/>
    </row>
    <row r="102" spans="1:54" ht="12.95" customHeight="1">
      <c r="A102" s="3"/>
      <c r="B102" s="3"/>
      <c r="C102" s="13" t="s">
        <v>35</v>
      </c>
      <c r="D102" s="3"/>
      <c r="E102" s="3"/>
      <c r="F102" s="3"/>
      <c r="G102" s="3"/>
      <c r="H102" s="3"/>
      <c r="I102" s="3"/>
      <c r="J102" s="3"/>
      <c r="K102" s="3"/>
      <c r="L102" s="3"/>
      <c r="M102" s="58"/>
      <c r="N102" s="58"/>
      <c r="O102" s="58"/>
      <c r="P102" s="58"/>
      <c r="Q102" s="58"/>
      <c r="R102" s="58"/>
      <c r="S102" s="58"/>
      <c r="T102" s="58"/>
      <c r="U102" s="3" t="s">
        <v>95</v>
      </c>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W102" s="1"/>
      <c r="AX102" s="1"/>
      <c r="AY102" s="1"/>
      <c r="AZ102" s="1"/>
      <c r="BA102" s="1"/>
      <c r="BB102" s="1"/>
    </row>
    <row r="103" spans="1:54" ht="12.95" customHeight="1">
      <c r="A103" s="3"/>
      <c r="B103" s="3"/>
      <c r="C103" s="13" t="s">
        <v>74</v>
      </c>
      <c r="D103" s="3"/>
      <c r="E103" s="3"/>
      <c r="F103" s="3"/>
      <c r="G103" s="3"/>
      <c r="H103" s="3"/>
      <c r="I103" s="3"/>
      <c r="J103" s="3"/>
      <c r="K103" s="3"/>
      <c r="L103" s="3"/>
      <c r="M103" s="58"/>
      <c r="N103" s="58"/>
      <c r="O103" s="58"/>
      <c r="P103" s="58"/>
      <c r="Q103" s="58"/>
      <c r="R103" s="58"/>
      <c r="S103" s="58"/>
      <c r="T103" s="58"/>
      <c r="U103" s="3" t="s">
        <v>95</v>
      </c>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W103" s="1"/>
      <c r="AX103" s="1"/>
      <c r="AY103" s="1"/>
      <c r="AZ103" s="1"/>
      <c r="BA103" s="1"/>
      <c r="BB103" s="1"/>
    </row>
    <row r="104" spans="1:54" ht="12.95" customHeight="1">
      <c r="A104" s="3"/>
      <c r="B104" s="3"/>
      <c r="C104" s="13" t="s">
        <v>67</v>
      </c>
      <c r="D104" s="3"/>
      <c r="E104" s="3"/>
      <c r="F104" s="3"/>
      <c r="G104" s="3"/>
      <c r="H104" s="3"/>
      <c r="I104" s="3"/>
      <c r="J104" s="3"/>
      <c r="K104" s="3"/>
      <c r="L104" s="3"/>
      <c r="M104" s="3"/>
      <c r="N104" s="3"/>
      <c r="O104" s="56"/>
      <c r="P104" s="3" t="s">
        <v>486</v>
      </c>
      <c r="Q104" s="3"/>
      <c r="R104" s="3"/>
      <c r="S104" s="3"/>
      <c r="T104" s="3"/>
      <c r="U104" s="3"/>
      <c r="V104" s="56"/>
      <c r="W104" s="3" t="s">
        <v>487</v>
      </c>
      <c r="X104" s="3"/>
      <c r="Y104" s="3"/>
      <c r="Z104" s="3"/>
      <c r="AA104" s="3"/>
      <c r="AB104" s="3"/>
      <c r="AC104" s="56"/>
      <c r="AD104" s="3" t="s">
        <v>25</v>
      </c>
      <c r="AE104" s="3"/>
      <c r="AF104" s="3"/>
      <c r="AG104" s="3"/>
      <c r="AH104" s="3"/>
      <c r="AI104" s="3"/>
      <c r="AJ104" s="3"/>
      <c r="AK104" s="3"/>
      <c r="AL104" s="3"/>
      <c r="AM104" s="3"/>
      <c r="AN104" s="3"/>
      <c r="AO104" s="3"/>
      <c r="AP104" s="3"/>
      <c r="AQ104" s="3"/>
      <c r="AR104" s="3"/>
      <c r="AS104" s="3"/>
      <c r="AT104" s="3"/>
      <c r="AU104" s="3"/>
      <c r="AW104" s="1"/>
      <c r="AX104" s="1"/>
      <c r="AY104" s="1"/>
      <c r="AZ104" s="1"/>
      <c r="BA104" s="1"/>
      <c r="BB104" s="1"/>
    </row>
    <row r="105" spans="1:54" ht="12.95" customHeight="1">
      <c r="A105" s="3"/>
      <c r="B105" s="3"/>
      <c r="C105" s="3"/>
      <c r="D105" s="3"/>
      <c r="E105" s="3"/>
      <c r="F105" s="3"/>
      <c r="G105" s="3"/>
      <c r="H105" s="3"/>
      <c r="I105" s="3"/>
      <c r="J105" s="3"/>
      <c r="K105" s="3"/>
      <c r="L105" s="3"/>
      <c r="M105" s="3"/>
      <c r="N105" s="3"/>
      <c r="O105" s="56"/>
      <c r="P105" s="3" t="s">
        <v>245</v>
      </c>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26" t="str">
        <f>IF(BC104=1,"・",IF(BC104=2,"‥",IF(BC104=3,"∴",IF(BC104=4,"：：",""))))</f>
        <v/>
      </c>
      <c r="AU105" s="3"/>
      <c r="AW105" s="1"/>
      <c r="AX105" s="1"/>
      <c r="AY105" s="1"/>
      <c r="AZ105" s="1"/>
      <c r="BA105" s="1"/>
      <c r="BB105" s="1"/>
    </row>
    <row r="106" spans="1:54" ht="12" hidden="1" customHeight="1">
      <c r="A106" s="3"/>
      <c r="B106" s="3"/>
      <c r="C106" s="3"/>
      <c r="D106" s="3"/>
      <c r="E106" s="3"/>
      <c r="F106" s="3"/>
      <c r="G106" s="3"/>
      <c r="H106" s="3"/>
      <c r="I106" s="3"/>
      <c r="J106" s="3"/>
      <c r="K106" s="3"/>
      <c r="L106" s="3"/>
      <c r="M106" s="3"/>
      <c r="N106" s="66"/>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W106" s="1"/>
      <c r="AX106" s="1"/>
      <c r="AY106" s="1"/>
      <c r="AZ106" s="1"/>
      <c r="BA106" s="1"/>
      <c r="BB106" s="1"/>
    </row>
    <row r="107" spans="1:54" ht="12" hidden="1" customHeight="1">
      <c r="A107" s="3"/>
      <c r="B107" s="3"/>
      <c r="C107" s="3"/>
      <c r="D107" s="3"/>
      <c r="E107" s="3"/>
      <c r="F107" s="3"/>
      <c r="G107" s="3"/>
      <c r="H107" s="3"/>
      <c r="I107" s="3"/>
      <c r="J107" s="3"/>
      <c r="K107" s="3"/>
      <c r="L107" s="3"/>
      <c r="M107" s="3"/>
      <c r="N107" s="66"/>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W107" s="1"/>
      <c r="AX107" s="1"/>
      <c r="AY107" s="1"/>
      <c r="AZ107" s="1"/>
      <c r="BA107" s="1"/>
      <c r="BB107" s="1"/>
    </row>
    <row r="108" spans="1:54" ht="12" hidden="1" customHeight="1">
      <c r="A108" s="3"/>
      <c r="B108" s="3"/>
      <c r="C108" s="3"/>
      <c r="D108" s="3"/>
      <c r="E108" s="3"/>
      <c r="F108" s="3"/>
      <c r="G108" s="3"/>
      <c r="H108" s="3"/>
      <c r="I108" s="3"/>
      <c r="J108" s="3"/>
      <c r="K108" s="3"/>
      <c r="L108" s="3"/>
      <c r="M108" s="3"/>
      <c r="N108" s="66"/>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W108" s="1"/>
      <c r="AX108" s="1"/>
      <c r="AY108" s="1"/>
      <c r="AZ108" s="1"/>
      <c r="BA108" s="1"/>
      <c r="BB108" s="1"/>
    </row>
    <row r="109" spans="1:54" ht="4.5" customHeight="1">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W109" s="1"/>
      <c r="AX109" s="1"/>
      <c r="AY109" s="1"/>
      <c r="AZ109" s="1"/>
      <c r="BA109" s="1"/>
      <c r="BB109" s="1"/>
    </row>
    <row r="110" spans="1:54" ht="4.5" customHeight="1">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W110" s="1"/>
      <c r="AX110" s="1"/>
      <c r="AY110" s="1"/>
      <c r="AZ110" s="1"/>
      <c r="BA110" s="1"/>
      <c r="BB110" s="1"/>
    </row>
    <row r="111" spans="1:54" ht="14.1" customHeight="1">
      <c r="A111" s="3"/>
      <c r="B111" s="13" t="s">
        <v>159</v>
      </c>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W111" s="1"/>
      <c r="AX111" s="1"/>
      <c r="AY111" s="1"/>
      <c r="AZ111" s="1"/>
      <c r="BA111" s="1"/>
      <c r="BB111" s="1"/>
    </row>
    <row r="112" spans="1:54" ht="12.95" customHeight="1">
      <c r="A112" s="3"/>
      <c r="B112" s="3"/>
      <c r="C112" s="13" t="s">
        <v>163</v>
      </c>
      <c r="D112" s="3"/>
      <c r="E112" s="3"/>
      <c r="F112" s="3"/>
      <c r="G112" s="3"/>
      <c r="H112" s="3"/>
      <c r="I112" s="3"/>
      <c r="J112" s="3"/>
      <c r="K112" s="3"/>
      <c r="L112" s="3"/>
      <c r="M112" s="3"/>
      <c r="N112" s="3"/>
      <c r="O112" s="3"/>
      <c r="P112" s="3"/>
      <c r="Q112" s="3"/>
      <c r="R112" s="3"/>
      <c r="S112" s="3"/>
      <c r="T112" s="73"/>
      <c r="U112" s="73"/>
      <c r="V112" s="84"/>
      <c r="W112" s="84"/>
      <c r="X112" s="6" t="s">
        <v>38</v>
      </c>
      <c r="Y112" s="85"/>
      <c r="Z112" s="85"/>
      <c r="AA112" s="6" t="s">
        <v>454</v>
      </c>
      <c r="AB112" s="85"/>
      <c r="AC112" s="85"/>
      <c r="AD112" s="3" t="s">
        <v>456</v>
      </c>
      <c r="AE112" s="3"/>
      <c r="AF112" s="52" t="s">
        <v>470</v>
      </c>
      <c r="AG112" s="114"/>
      <c r="AH112" s="114"/>
      <c r="AI112" s="114"/>
      <c r="AJ112" s="114"/>
      <c r="AK112" s="114"/>
      <c r="AL112" s="114"/>
      <c r="AM112" s="114"/>
      <c r="AN112" s="114"/>
      <c r="AO112" s="3" t="s">
        <v>358</v>
      </c>
      <c r="AP112" s="3"/>
      <c r="AQ112" s="3"/>
      <c r="AR112" s="3"/>
      <c r="AS112" s="3"/>
      <c r="AT112" s="3"/>
      <c r="AU112" s="3"/>
      <c r="AW112" s="1"/>
      <c r="AX112" s="1"/>
      <c r="AY112" s="1"/>
      <c r="AZ112" s="1"/>
      <c r="BA112" s="1"/>
      <c r="BB112" s="1"/>
    </row>
    <row r="113" spans="1:54" ht="12.95" customHeight="1">
      <c r="A113" s="3"/>
      <c r="B113" s="3"/>
      <c r="C113" s="13" t="s">
        <v>166</v>
      </c>
      <c r="D113" s="3"/>
      <c r="E113" s="3"/>
      <c r="F113" s="3"/>
      <c r="G113" s="3"/>
      <c r="H113" s="3"/>
      <c r="I113" s="3"/>
      <c r="J113" s="3"/>
      <c r="K113" s="3"/>
      <c r="L113" s="3"/>
      <c r="M113" s="3"/>
      <c r="N113" s="3"/>
      <c r="O113" s="3"/>
      <c r="P113" s="3"/>
      <c r="Q113" s="56"/>
      <c r="R113" s="3" t="s">
        <v>4</v>
      </c>
      <c r="S113" s="3"/>
      <c r="T113" s="3"/>
      <c r="U113" s="3"/>
      <c r="V113" s="3"/>
      <c r="W113" s="56"/>
      <c r="X113" s="3" t="s">
        <v>295</v>
      </c>
      <c r="Y113" s="3"/>
      <c r="Z113" s="3"/>
      <c r="AA113" s="3"/>
      <c r="AB113" s="3"/>
      <c r="AC113" s="3"/>
      <c r="AD113" s="3"/>
      <c r="AE113" s="3"/>
      <c r="AF113" s="6"/>
      <c r="AG113" s="74"/>
      <c r="AH113" s="77"/>
      <c r="AI113" s="77"/>
      <c r="AJ113" s="77"/>
      <c r="AK113" s="77"/>
      <c r="AL113" s="77"/>
      <c r="AM113" s="77"/>
      <c r="AN113" s="77"/>
      <c r="AO113" s="77"/>
      <c r="AP113" s="77"/>
      <c r="AQ113" s="77"/>
      <c r="AR113" s="3" t="s">
        <v>63</v>
      </c>
      <c r="AS113" s="3"/>
      <c r="AT113" s="3"/>
      <c r="AU113" s="3"/>
      <c r="AW113" s="1"/>
      <c r="AX113" s="1"/>
      <c r="AY113" s="1"/>
      <c r="AZ113" s="1"/>
      <c r="BA113" s="1"/>
      <c r="BB113" s="1"/>
    </row>
    <row r="114" spans="1:54" ht="12.95" customHeight="1">
      <c r="A114" s="3"/>
      <c r="B114" s="3"/>
      <c r="C114" s="13" t="s">
        <v>169</v>
      </c>
      <c r="D114" s="3"/>
      <c r="E114" s="3"/>
      <c r="F114" s="3"/>
      <c r="G114" s="3"/>
      <c r="H114" s="3"/>
      <c r="I114" s="3"/>
      <c r="J114" s="3"/>
      <c r="K114" s="3"/>
      <c r="L114" s="3"/>
      <c r="M114" s="3"/>
      <c r="N114" s="3"/>
      <c r="O114" s="3"/>
      <c r="P114" s="3"/>
      <c r="Q114" s="76"/>
      <c r="R114" s="76"/>
      <c r="S114" s="6"/>
      <c r="T114" s="73"/>
      <c r="U114" s="73"/>
      <c r="V114" s="84"/>
      <c r="W114" s="84"/>
      <c r="X114" s="6" t="s">
        <v>38</v>
      </c>
      <c r="Y114" s="85"/>
      <c r="Z114" s="85"/>
      <c r="AA114" s="6" t="s">
        <v>454</v>
      </c>
      <c r="AB114" s="85"/>
      <c r="AC114" s="85"/>
      <c r="AD114" s="3" t="s">
        <v>456</v>
      </c>
      <c r="AE114" s="3"/>
      <c r="AF114" s="52" t="s">
        <v>470</v>
      </c>
      <c r="AG114" s="114"/>
      <c r="AH114" s="114"/>
      <c r="AI114" s="114"/>
      <c r="AJ114" s="114"/>
      <c r="AK114" s="114"/>
      <c r="AL114" s="114"/>
      <c r="AM114" s="114"/>
      <c r="AN114" s="114"/>
      <c r="AO114" s="3" t="s">
        <v>358</v>
      </c>
      <c r="AP114" s="3"/>
      <c r="AQ114" s="3"/>
      <c r="AR114" s="3"/>
      <c r="AS114" s="3"/>
      <c r="AT114" s="3"/>
      <c r="AU114" s="3"/>
      <c r="AW114" s="1"/>
      <c r="AX114" s="1"/>
      <c r="AY114" s="1"/>
      <c r="AZ114" s="1"/>
      <c r="BA114" s="1"/>
      <c r="BB114" s="1"/>
    </row>
    <row r="115" spans="1:54" ht="12.95" customHeight="1">
      <c r="A115" s="3"/>
      <c r="B115" s="3"/>
      <c r="C115" s="13" t="s">
        <v>96</v>
      </c>
      <c r="D115" s="3"/>
      <c r="E115" s="3"/>
      <c r="F115" s="3"/>
      <c r="G115" s="3"/>
      <c r="H115" s="3"/>
      <c r="I115" s="3"/>
      <c r="J115" s="3"/>
      <c r="K115" s="3"/>
      <c r="L115" s="3"/>
      <c r="M115" s="3"/>
      <c r="N115" s="3"/>
      <c r="O115" s="3"/>
      <c r="P115" s="3"/>
      <c r="Q115" s="56"/>
      <c r="R115" s="3" t="s">
        <v>4</v>
      </c>
      <c r="S115" s="3"/>
      <c r="T115" s="3"/>
      <c r="U115" s="3"/>
      <c r="V115" s="3"/>
      <c r="W115" s="56"/>
      <c r="X115" s="3" t="s">
        <v>295</v>
      </c>
      <c r="Y115" s="3"/>
      <c r="Z115" s="3"/>
      <c r="AA115" s="3"/>
      <c r="AB115" s="3"/>
      <c r="AC115" s="3"/>
      <c r="AD115" s="3"/>
      <c r="AE115" s="3"/>
      <c r="AF115" s="6"/>
      <c r="AG115" s="74"/>
      <c r="AH115" s="77"/>
      <c r="AI115" s="77"/>
      <c r="AJ115" s="77"/>
      <c r="AK115" s="77"/>
      <c r="AL115" s="77"/>
      <c r="AM115" s="77"/>
      <c r="AN115" s="77"/>
      <c r="AO115" s="77"/>
      <c r="AP115" s="77"/>
      <c r="AQ115" s="77"/>
      <c r="AR115" s="3" t="s">
        <v>63</v>
      </c>
      <c r="AS115" s="3"/>
      <c r="AT115" s="3"/>
      <c r="AU115" s="3"/>
      <c r="AW115" s="1"/>
      <c r="AX115" s="1"/>
      <c r="AY115" s="1"/>
      <c r="AZ115" s="1"/>
      <c r="BA115" s="1"/>
      <c r="BB115" s="1"/>
    </row>
    <row r="116" spans="1:54" ht="12" hidden="1" customHeight="1">
      <c r="A116" s="3"/>
      <c r="B116" s="3"/>
      <c r="C116" s="13"/>
      <c r="D116" s="3"/>
      <c r="E116" s="3"/>
      <c r="F116" s="3"/>
      <c r="G116" s="3"/>
      <c r="H116" s="3"/>
      <c r="I116" s="3"/>
      <c r="J116" s="3"/>
      <c r="K116" s="3"/>
      <c r="L116" s="3"/>
      <c r="M116" s="3"/>
      <c r="N116" s="3"/>
      <c r="O116" s="66"/>
      <c r="P116" s="3"/>
      <c r="Q116" s="3"/>
      <c r="R116" s="3"/>
      <c r="S116" s="3"/>
      <c r="T116" s="3"/>
      <c r="U116" s="66"/>
      <c r="V116" s="3"/>
      <c r="W116" s="3"/>
      <c r="X116" s="3"/>
      <c r="Y116" s="3"/>
      <c r="Z116" s="3"/>
      <c r="AA116" s="3"/>
      <c r="AB116" s="3"/>
      <c r="AC116" s="3"/>
      <c r="AD116" s="3"/>
      <c r="AE116" s="3"/>
      <c r="AF116" s="112"/>
      <c r="AG116" s="112"/>
      <c r="AH116" s="112"/>
      <c r="AI116" s="112"/>
      <c r="AJ116" s="112"/>
      <c r="AK116" s="112"/>
      <c r="AL116" s="112"/>
      <c r="AM116" s="112"/>
      <c r="AN116" s="112"/>
      <c r="AO116" s="3"/>
      <c r="AP116" s="3"/>
      <c r="AQ116" s="3"/>
      <c r="AR116" s="3"/>
      <c r="AS116" s="3"/>
      <c r="AT116" s="3"/>
      <c r="AU116" s="3"/>
      <c r="AW116" s="1"/>
      <c r="AX116" s="1"/>
      <c r="AY116" s="1"/>
      <c r="AZ116" s="1"/>
      <c r="BA116" s="1"/>
      <c r="BB116" s="1"/>
    </row>
    <row r="117" spans="1:54" ht="12" hidden="1" customHeight="1">
      <c r="A117" s="3"/>
      <c r="B117" s="3"/>
      <c r="C117" s="13"/>
      <c r="D117" s="3"/>
      <c r="E117" s="3"/>
      <c r="F117" s="3"/>
      <c r="G117" s="3"/>
      <c r="H117" s="3"/>
      <c r="I117" s="3"/>
      <c r="J117" s="3"/>
      <c r="K117" s="3"/>
      <c r="L117" s="3"/>
      <c r="M117" s="3"/>
      <c r="N117" s="3"/>
      <c r="O117" s="66"/>
      <c r="P117" s="3"/>
      <c r="Q117" s="3"/>
      <c r="R117" s="3"/>
      <c r="S117" s="3"/>
      <c r="T117" s="3"/>
      <c r="U117" s="66"/>
      <c r="V117" s="3"/>
      <c r="W117" s="3"/>
      <c r="X117" s="3"/>
      <c r="Y117" s="3"/>
      <c r="Z117" s="3"/>
      <c r="AA117" s="3"/>
      <c r="AB117" s="3"/>
      <c r="AC117" s="3"/>
      <c r="AD117" s="3"/>
      <c r="AE117" s="3"/>
      <c r="AF117" s="112"/>
      <c r="AG117" s="112"/>
      <c r="AH117" s="112"/>
      <c r="AI117" s="112"/>
      <c r="AJ117" s="112"/>
      <c r="AK117" s="112"/>
      <c r="AL117" s="112"/>
      <c r="AM117" s="112"/>
      <c r="AN117" s="112"/>
      <c r="AO117" s="3"/>
      <c r="AP117" s="3"/>
      <c r="AQ117" s="3"/>
      <c r="AR117" s="3"/>
      <c r="AS117" s="3"/>
      <c r="AT117" s="3"/>
      <c r="AU117" s="3"/>
      <c r="AW117" s="1"/>
      <c r="AX117" s="1"/>
      <c r="AY117" s="1"/>
      <c r="AZ117" s="1"/>
      <c r="BA117" s="1"/>
      <c r="BB117" s="1"/>
    </row>
    <row r="118" spans="1:54" ht="12" hidden="1" customHeight="1">
      <c r="A118" s="3"/>
      <c r="B118" s="3"/>
      <c r="C118" s="13"/>
      <c r="D118" s="3"/>
      <c r="E118" s="3"/>
      <c r="F118" s="3"/>
      <c r="G118" s="3"/>
      <c r="H118" s="3"/>
      <c r="I118" s="3"/>
      <c r="J118" s="3"/>
      <c r="K118" s="3"/>
      <c r="L118" s="3"/>
      <c r="M118" s="3"/>
      <c r="N118" s="3"/>
      <c r="O118" s="66"/>
      <c r="P118" s="3"/>
      <c r="Q118" s="3"/>
      <c r="R118" s="3"/>
      <c r="S118" s="3"/>
      <c r="T118" s="3"/>
      <c r="U118" s="66"/>
      <c r="V118" s="3"/>
      <c r="W118" s="3"/>
      <c r="X118" s="3"/>
      <c r="Y118" s="3"/>
      <c r="Z118" s="3"/>
      <c r="AA118" s="3"/>
      <c r="AB118" s="3"/>
      <c r="AC118" s="3"/>
      <c r="AD118" s="3"/>
      <c r="AE118" s="3"/>
      <c r="AF118" s="112"/>
      <c r="AG118" s="112"/>
      <c r="AH118" s="112"/>
      <c r="AI118" s="112"/>
      <c r="AJ118" s="112"/>
      <c r="AK118" s="112"/>
      <c r="AL118" s="112"/>
      <c r="AM118" s="112"/>
      <c r="AN118" s="112"/>
      <c r="AO118" s="3"/>
      <c r="AP118" s="3"/>
      <c r="AQ118" s="3"/>
      <c r="AR118" s="3"/>
      <c r="AS118" s="3"/>
      <c r="AT118" s="3"/>
      <c r="AU118" s="3"/>
      <c r="AW118" s="1"/>
      <c r="AX118" s="1"/>
      <c r="AY118" s="1"/>
      <c r="AZ118" s="1"/>
      <c r="BA118" s="1"/>
      <c r="BB118" s="1"/>
    </row>
    <row r="119" spans="1:54" ht="4.5" customHeight="1">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W119" s="1"/>
      <c r="AX119" s="1"/>
      <c r="AY119" s="1"/>
      <c r="AZ119" s="1"/>
      <c r="BA119" s="1"/>
      <c r="BB119" s="1"/>
    </row>
    <row r="120" spans="1:54" ht="4.5" customHeight="1">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W120" s="1"/>
      <c r="AX120" s="1"/>
      <c r="AY120" s="1"/>
      <c r="AZ120" s="1"/>
      <c r="BA120" s="1"/>
      <c r="BB120" s="1"/>
    </row>
    <row r="121" spans="1:54" ht="14.1" customHeight="1">
      <c r="A121" s="3"/>
      <c r="B121" s="13" t="s">
        <v>101</v>
      </c>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W121" s="1"/>
      <c r="AX121" s="1"/>
      <c r="AY121" s="1"/>
      <c r="AZ121" s="1"/>
      <c r="BA121" s="1"/>
      <c r="BB121" s="1"/>
    </row>
    <row r="122" spans="1:54" ht="12.95" customHeight="1">
      <c r="A122" s="3"/>
      <c r="B122" s="3"/>
      <c r="C122" s="13" t="s">
        <v>21</v>
      </c>
      <c r="D122" s="3"/>
      <c r="E122" s="3"/>
      <c r="F122" s="3"/>
      <c r="G122" s="3"/>
      <c r="H122" s="3"/>
      <c r="I122" s="3"/>
      <c r="J122" s="3"/>
      <c r="K122" s="3"/>
      <c r="L122" s="3"/>
      <c r="M122" s="3"/>
      <c r="N122" s="3"/>
      <c r="O122" s="3"/>
      <c r="P122" s="72"/>
      <c r="Q122" s="72"/>
      <c r="R122" s="83"/>
      <c r="S122" s="83"/>
      <c r="T122" s="6" t="s">
        <v>38</v>
      </c>
      <c r="U122" s="83"/>
      <c r="V122" s="83"/>
      <c r="W122" s="6" t="s">
        <v>454</v>
      </c>
      <c r="X122" s="83"/>
      <c r="Y122" s="83"/>
      <c r="Z122" s="3" t="s">
        <v>18</v>
      </c>
      <c r="AA122" s="3"/>
      <c r="AB122" s="3"/>
      <c r="AC122" s="3"/>
      <c r="AD122" s="3"/>
      <c r="AE122" s="3"/>
      <c r="AF122" s="3"/>
      <c r="AG122" s="3"/>
      <c r="AH122" s="3"/>
      <c r="AI122" s="3"/>
      <c r="AJ122" s="3"/>
      <c r="AK122" s="3"/>
      <c r="AL122" s="3"/>
      <c r="AM122" s="3"/>
      <c r="AN122" s="3"/>
      <c r="AO122" s="3"/>
      <c r="AP122" s="3"/>
      <c r="AQ122" s="3"/>
      <c r="AR122" s="3"/>
      <c r="AS122" s="3"/>
      <c r="AT122" s="3"/>
      <c r="AU122" s="3"/>
      <c r="AW122" s="1"/>
      <c r="AX122" s="1"/>
      <c r="AY122" s="1"/>
      <c r="AZ122" s="1"/>
      <c r="BA122" s="1"/>
      <c r="BB122" s="1"/>
    </row>
    <row r="123" spans="1:54" ht="12.95" customHeight="1">
      <c r="A123" s="3"/>
      <c r="B123" s="3"/>
      <c r="C123" s="13" t="s">
        <v>170</v>
      </c>
      <c r="D123" s="3"/>
      <c r="E123" s="3"/>
      <c r="F123" s="3"/>
      <c r="G123" s="3"/>
      <c r="H123" s="3"/>
      <c r="I123" s="3"/>
      <c r="J123" s="3"/>
      <c r="K123" s="3"/>
      <c r="L123" s="56"/>
      <c r="M123" s="3" t="s">
        <v>621</v>
      </c>
      <c r="N123" s="3"/>
      <c r="O123" s="3"/>
      <c r="P123" s="73"/>
      <c r="Q123" s="73"/>
      <c r="R123" s="84"/>
      <c r="S123" s="84"/>
      <c r="T123" s="6" t="s">
        <v>38</v>
      </c>
      <c r="U123" s="85"/>
      <c r="V123" s="85"/>
      <c r="W123" s="6" t="s">
        <v>454</v>
      </c>
      <c r="X123" s="85"/>
      <c r="Y123" s="85"/>
      <c r="Z123" s="3" t="s">
        <v>20</v>
      </c>
      <c r="AA123" s="3"/>
      <c r="AB123" s="3"/>
      <c r="AC123" s="3"/>
      <c r="AD123" s="3"/>
      <c r="AE123" s="56"/>
      <c r="AF123" s="3" t="s">
        <v>33</v>
      </c>
      <c r="AG123" s="3"/>
      <c r="AH123" s="3"/>
      <c r="AI123" s="3"/>
      <c r="AJ123" s="3"/>
      <c r="AK123" s="3"/>
      <c r="AL123" s="3"/>
      <c r="AM123" s="3"/>
      <c r="AN123" s="3"/>
      <c r="AO123" s="3"/>
      <c r="AP123" s="3"/>
      <c r="AQ123" s="3"/>
      <c r="AR123" s="3"/>
      <c r="AS123" s="3"/>
      <c r="AT123" s="3"/>
      <c r="AU123" s="3"/>
      <c r="AW123" s="1"/>
      <c r="AX123" s="1"/>
      <c r="AY123" s="1"/>
      <c r="AZ123" s="1"/>
      <c r="BA123" s="1"/>
      <c r="BB123" s="1"/>
    </row>
    <row r="124" spans="1:54" ht="12.95" customHeight="1">
      <c r="A124" s="3"/>
      <c r="B124" s="3"/>
      <c r="C124" s="13" t="s">
        <v>155</v>
      </c>
      <c r="D124" s="3"/>
      <c r="E124" s="3"/>
      <c r="F124" s="3"/>
      <c r="G124" s="3"/>
      <c r="H124" s="3"/>
      <c r="I124" s="3"/>
      <c r="J124" s="3"/>
      <c r="K124" s="3"/>
      <c r="L124" s="3"/>
      <c r="M124" s="3"/>
      <c r="N124" s="3"/>
      <c r="O124" s="3"/>
      <c r="P124" s="3"/>
      <c r="Q124" s="3"/>
      <c r="R124" s="3"/>
      <c r="S124" s="3"/>
      <c r="T124" s="3"/>
      <c r="U124" s="56"/>
      <c r="V124" s="3" t="s">
        <v>478</v>
      </c>
      <c r="W124" s="3"/>
      <c r="X124" s="56"/>
      <c r="Y124" s="3" t="s">
        <v>481</v>
      </c>
      <c r="Z124" s="3"/>
      <c r="AA124" s="3"/>
      <c r="AB124" s="3"/>
      <c r="AC124" s="3"/>
      <c r="AD124" s="3"/>
      <c r="AE124" s="3"/>
      <c r="AF124" s="3"/>
      <c r="AG124" s="3"/>
      <c r="AH124" s="3"/>
      <c r="AI124" s="3"/>
      <c r="AJ124" s="3"/>
      <c r="AK124" s="3"/>
      <c r="AL124" s="3"/>
      <c r="AM124" s="3"/>
      <c r="AN124" s="3"/>
      <c r="AO124" s="3"/>
      <c r="AP124" s="3"/>
      <c r="AQ124" s="3"/>
      <c r="AR124" s="3"/>
      <c r="AS124" s="3"/>
      <c r="AT124" s="3"/>
      <c r="AU124" s="3"/>
      <c r="AW124" s="1"/>
      <c r="AX124" s="1"/>
      <c r="AY124" s="1"/>
      <c r="AZ124" s="1"/>
      <c r="BA124" s="1"/>
      <c r="BB124" s="1"/>
    </row>
    <row r="125" spans="1:54" ht="12" hidden="1" customHeight="1">
      <c r="A125" s="3"/>
      <c r="B125" s="3"/>
      <c r="C125" s="1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W125" s="1"/>
      <c r="AX125" s="1"/>
      <c r="AY125" s="1"/>
      <c r="AZ125" s="1"/>
      <c r="BA125" s="1"/>
      <c r="BB125" s="1"/>
    </row>
    <row r="126" spans="1:54" ht="12" hidden="1" customHeight="1">
      <c r="A126" s="3"/>
      <c r="B126" s="3"/>
      <c r="C126" s="1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W126" s="1"/>
      <c r="AX126" s="1"/>
      <c r="AY126" s="1"/>
      <c r="AZ126" s="1"/>
      <c r="BA126" s="1"/>
      <c r="BB126" s="1"/>
    </row>
    <row r="127" spans="1:54" ht="12" hidden="1" customHeight="1">
      <c r="A127" s="3"/>
      <c r="B127" s="3"/>
      <c r="C127" s="1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W127" s="1"/>
      <c r="AX127" s="1"/>
      <c r="AY127" s="1"/>
      <c r="AZ127" s="1"/>
      <c r="BA127" s="1"/>
      <c r="BB127" s="1"/>
    </row>
    <row r="128" spans="1:54" ht="4.5" customHeight="1">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W128" s="1"/>
      <c r="AX128" s="1"/>
      <c r="AY128" s="1"/>
      <c r="AZ128" s="1"/>
      <c r="BA128" s="1"/>
      <c r="BB128" s="1"/>
    </row>
    <row r="129" spans="1:54" ht="4.5" customHeight="1">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W129" s="1"/>
      <c r="AX129" s="1"/>
      <c r="AY129" s="1"/>
      <c r="AZ129" s="1"/>
      <c r="BA129" s="1"/>
      <c r="BB129" s="1"/>
    </row>
    <row r="130" spans="1:54" ht="14.1" customHeight="1">
      <c r="A130" s="3"/>
      <c r="B130" s="13" t="s">
        <v>307</v>
      </c>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W130" s="1"/>
      <c r="AX130" s="1"/>
      <c r="AY130" s="1"/>
      <c r="AZ130" s="1"/>
      <c r="BA130" s="1"/>
      <c r="BB130" s="1"/>
    </row>
    <row r="131" spans="1:54" ht="12.95" customHeight="1">
      <c r="A131" s="3"/>
      <c r="B131" s="13" t="s">
        <v>389</v>
      </c>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W131" s="1"/>
      <c r="AX131" s="1"/>
      <c r="AY131" s="1"/>
      <c r="AZ131" s="1"/>
      <c r="BA131" s="1"/>
      <c r="BB131" s="1"/>
    </row>
    <row r="132" spans="1:54" ht="12.95" customHeight="1">
      <c r="A132" s="3"/>
      <c r="B132" s="3"/>
      <c r="C132" s="13" t="s">
        <v>490</v>
      </c>
      <c r="D132" s="3"/>
      <c r="E132" s="3"/>
      <c r="F132" s="3"/>
      <c r="G132" s="3"/>
      <c r="H132" s="3"/>
      <c r="I132" s="3"/>
      <c r="J132" s="52" t="s">
        <v>14</v>
      </c>
      <c r="K132" s="54"/>
      <c r="L132" s="54"/>
      <c r="M132" s="3" t="s">
        <v>13</v>
      </c>
      <c r="N132" s="3"/>
      <c r="O132" s="3"/>
      <c r="P132" s="3"/>
      <c r="Q132" s="3"/>
      <c r="R132" s="3"/>
      <c r="S132" s="3"/>
      <c r="T132" s="3"/>
      <c r="U132" s="3"/>
      <c r="V132" s="3"/>
      <c r="W132" s="91" t="s">
        <v>14</v>
      </c>
      <c r="X132" s="77"/>
      <c r="Y132" s="77"/>
      <c r="Z132" s="77"/>
      <c r="AA132" s="77"/>
      <c r="AB132" s="77"/>
      <c r="AC132" s="77"/>
      <c r="AD132" s="52" t="s">
        <v>615</v>
      </c>
      <c r="AE132" s="103"/>
      <c r="AF132" s="103"/>
      <c r="AG132" s="103"/>
      <c r="AH132" s="114"/>
      <c r="AI132" s="114"/>
      <c r="AJ132" s="114"/>
      <c r="AK132" s="114"/>
      <c r="AL132" s="114"/>
      <c r="AM132" s="114"/>
      <c r="AN132" s="114"/>
      <c r="AO132" s="3" t="s">
        <v>358</v>
      </c>
      <c r="AP132" s="3"/>
      <c r="AQ132" s="3"/>
      <c r="AR132" s="3"/>
      <c r="AS132" s="3"/>
      <c r="AT132" s="3"/>
      <c r="AU132" s="3"/>
      <c r="AW132" s="1"/>
      <c r="AX132" s="1"/>
      <c r="AY132" s="1"/>
      <c r="AZ132" s="1"/>
      <c r="BA132" s="1"/>
      <c r="BB132" s="1"/>
    </row>
    <row r="133" spans="1:54" ht="12.95" customHeight="1">
      <c r="A133" s="3"/>
      <c r="B133" s="3"/>
      <c r="C133" s="13"/>
      <c r="D133" s="3"/>
      <c r="E133" s="3"/>
      <c r="F133" s="3"/>
      <c r="G133" s="3"/>
      <c r="H133" s="3"/>
      <c r="I133" s="3"/>
      <c r="J133" s="3" t="s">
        <v>298</v>
      </c>
      <c r="K133" s="3"/>
      <c r="L133" s="3"/>
      <c r="M133" s="3"/>
      <c r="N133" s="3"/>
      <c r="O133" s="3"/>
      <c r="P133" s="3"/>
      <c r="Q133" s="3"/>
      <c r="R133" s="3"/>
      <c r="S133" s="3"/>
      <c r="T133" s="3"/>
      <c r="U133" s="3"/>
      <c r="V133" s="3"/>
      <c r="W133" s="3"/>
      <c r="X133" s="3"/>
      <c r="Y133" s="3"/>
      <c r="Z133" s="3"/>
      <c r="AA133" s="3"/>
      <c r="AB133" s="3"/>
      <c r="AC133" s="3"/>
      <c r="AD133" s="3"/>
      <c r="AE133" s="3"/>
      <c r="AF133" s="3"/>
      <c r="AG133" s="52" t="s">
        <v>470</v>
      </c>
      <c r="AH133" s="114"/>
      <c r="AI133" s="114"/>
      <c r="AJ133" s="114"/>
      <c r="AK133" s="114"/>
      <c r="AL133" s="114"/>
      <c r="AM133" s="114"/>
      <c r="AN133" s="114"/>
      <c r="AO133" s="3" t="s">
        <v>358</v>
      </c>
      <c r="AP133" s="3"/>
      <c r="AQ133" s="3"/>
      <c r="AR133" s="3"/>
      <c r="AS133" s="3"/>
      <c r="AT133" s="3"/>
      <c r="AU133" s="3"/>
      <c r="AW133" s="1"/>
      <c r="AX133" s="1"/>
      <c r="AY133" s="1"/>
      <c r="AZ133" s="1"/>
      <c r="BA133" s="1"/>
      <c r="BB133" s="1"/>
    </row>
    <row r="134" spans="1:54" ht="12" hidden="1" customHeight="1">
      <c r="A134" s="3"/>
      <c r="B134" s="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3"/>
      <c r="AW134" s="1"/>
      <c r="AX134" s="1"/>
      <c r="AY134" s="1"/>
      <c r="AZ134" s="1"/>
      <c r="BA134" s="1"/>
      <c r="BB134" s="1"/>
    </row>
    <row r="135" spans="1:54" ht="12.95" customHeight="1">
      <c r="A135" s="3"/>
      <c r="B135" s="3"/>
      <c r="C135" s="13" t="s">
        <v>175</v>
      </c>
      <c r="D135" s="3"/>
      <c r="E135" s="3"/>
      <c r="F135" s="3"/>
      <c r="G135" s="3"/>
      <c r="H135" s="3"/>
      <c r="I135" s="3"/>
      <c r="J135" s="3"/>
      <c r="K135" s="3"/>
      <c r="L135" s="3"/>
      <c r="M135" s="3"/>
      <c r="N135" s="65"/>
      <c r="O135" s="65"/>
      <c r="P135" s="65"/>
      <c r="Q135" s="65"/>
      <c r="R135" s="65"/>
      <c r="S135" s="65"/>
      <c r="T135" s="65"/>
      <c r="U135" s="65"/>
      <c r="V135" s="65"/>
      <c r="W135" s="65"/>
      <c r="X135" s="65"/>
      <c r="Y135" s="65"/>
      <c r="Z135" s="65"/>
      <c r="AA135" s="65"/>
      <c r="AB135" s="65"/>
      <c r="AC135" s="65"/>
      <c r="AD135" s="65"/>
      <c r="AE135" s="65"/>
      <c r="AF135" s="65"/>
      <c r="AG135" s="65"/>
      <c r="AH135" s="65"/>
      <c r="AI135" s="65"/>
      <c r="AJ135" s="65"/>
      <c r="AK135" s="65"/>
      <c r="AL135" s="65"/>
      <c r="AM135" s="65"/>
      <c r="AN135" s="65"/>
      <c r="AO135" s="65"/>
      <c r="AP135" s="65"/>
      <c r="AQ135" s="65"/>
      <c r="AR135" s="65"/>
      <c r="AS135" s="65"/>
      <c r="AT135" s="65"/>
      <c r="AU135" s="3"/>
      <c r="AW135" s="1"/>
      <c r="AX135" s="1"/>
      <c r="AY135" s="1"/>
      <c r="AZ135" s="1"/>
      <c r="BA135" s="1"/>
      <c r="BB135" s="1"/>
    </row>
    <row r="136" spans="1:54" ht="12.95" customHeight="1">
      <c r="A136" s="3"/>
      <c r="B136" s="3"/>
      <c r="C136" s="13" t="s">
        <v>160</v>
      </c>
      <c r="D136" s="3"/>
      <c r="E136" s="3"/>
      <c r="F136" s="3"/>
      <c r="G136" s="3"/>
      <c r="H136" s="3"/>
      <c r="I136" s="3"/>
      <c r="J136" s="3"/>
      <c r="K136" s="3"/>
      <c r="L136" s="3"/>
      <c r="M136" s="3"/>
      <c r="N136" s="65"/>
      <c r="O136" s="65"/>
      <c r="P136" s="65"/>
      <c r="Q136" s="65"/>
      <c r="R136" s="65"/>
      <c r="S136" s="65"/>
      <c r="T136" s="65"/>
      <c r="U136" s="65"/>
      <c r="V136" s="65"/>
      <c r="W136" s="65"/>
      <c r="X136" s="65"/>
      <c r="Y136" s="65"/>
      <c r="Z136" s="65"/>
      <c r="AA136" s="65"/>
      <c r="AB136" s="65"/>
      <c r="AC136" s="65"/>
      <c r="AD136" s="65"/>
      <c r="AE136" s="65"/>
      <c r="AF136" s="65"/>
      <c r="AG136" s="65"/>
      <c r="AH136" s="65"/>
      <c r="AI136" s="65"/>
      <c r="AJ136" s="65"/>
      <c r="AK136" s="65"/>
      <c r="AL136" s="65"/>
      <c r="AM136" s="65"/>
      <c r="AN136" s="65"/>
      <c r="AO136" s="65"/>
      <c r="AP136" s="65"/>
      <c r="AQ136" s="65"/>
      <c r="AR136" s="65"/>
      <c r="AS136" s="65"/>
      <c r="AT136" s="65"/>
      <c r="AU136" s="3"/>
      <c r="AW136" s="1"/>
      <c r="AX136" s="1"/>
      <c r="AY136" s="1"/>
      <c r="AZ136" s="1"/>
      <c r="BA136" s="1"/>
      <c r="BB136" s="1"/>
    </row>
    <row r="137" spans="1:54" ht="12.95" customHeight="1">
      <c r="A137" s="3"/>
      <c r="B137" s="3"/>
      <c r="C137" s="13" t="s">
        <v>165</v>
      </c>
      <c r="D137" s="3"/>
      <c r="E137" s="3"/>
      <c r="F137" s="3"/>
      <c r="G137" s="3"/>
      <c r="H137" s="3"/>
      <c r="I137" s="3"/>
      <c r="J137" s="3"/>
      <c r="K137" s="3"/>
      <c r="L137" s="3"/>
      <c r="M137" s="3"/>
      <c r="N137" s="31"/>
      <c r="O137" s="31"/>
      <c r="P137" s="31"/>
      <c r="Q137" s="31"/>
      <c r="R137" s="31"/>
      <c r="S137" s="31"/>
      <c r="T137" s="31"/>
      <c r="U137" s="31"/>
      <c r="V137" s="31"/>
      <c r="W137" s="31"/>
      <c r="X137" s="31"/>
      <c r="Y137" s="31"/>
      <c r="Z137" s="31"/>
      <c r="AA137" s="31"/>
      <c r="AB137" s="31"/>
      <c r="AC137" s="31"/>
      <c r="AD137" s="31"/>
      <c r="AE137" s="31"/>
      <c r="AF137" s="31"/>
      <c r="AG137" s="31"/>
      <c r="AH137" s="31"/>
      <c r="AI137" s="31"/>
      <c r="AJ137" s="31"/>
      <c r="AK137" s="31"/>
      <c r="AL137" s="31"/>
      <c r="AM137" s="31"/>
      <c r="AN137" s="31"/>
      <c r="AO137" s="31"/>
      <c r="AP137" s="31"/>
      <c r="AQ137" s="31"/>
      <c r="AR137" s="31"/>
      <c r="AS137" s="31"/>
      <c r="AT137" s="31"/>
      <c r="AU137" s="3"/>
      <c r="AW137" s="1"/>
      <c r="AX137" s="1"/>
      <c r="AY137" s="1"/>
      <c r="AZ137" s="1"/>
      <c r="BA137" s="1"/>
      <c r="BB137" s="1"/>
    </row>
    <row r="138" spans="1:54" ht="12.95" customHeight="1">
      <c r="A138" s="3"/>
      <c r="B138" s="3"/>
      <c r="C138" s="13"/>
      <c r="D138" s="3"/>
      <c r="E138" s="3"/>
      <c r="F138" s="3"/>
      <c r="G138" s="3"/>
      <c r="H138" s="3"/>
      <c r="I138" s="3"/>
      <c r="J138" s="52" t="s">
        <v>14</v>
      </c>
      <c r="K138" s="54"/>
      <c r="L138" s="54"/>
      <c r="M138" s="3" t="s">
        <v>64</v>
      </c>
      <c r="N138" s="3"/>
      <c r="O138" s="3"/>
      <c r="P138" s="3"/>
      <c r="Q138" s="3"/>
      <c r="R138" s="3"/>
      <c r="S138" s="3"/>
      <c r="T138" s="3"/>
      <c r="U138" s="3"/>
      <c r="V138" s="52"/>
      <c r="W138" s="91" t="s">
        <v>14</v>
      </c>
      <c r="X138" s="77"/>
      <c r="Y138" s="77"/>
      <c r="Z138" s="77"/>
      <c r="AA138" s="77"/>
      <c r="AB138" s="52" t="s">
        <v>303</v>
      </c>
      <c r="AC138" s="103"/>
      <c r="AD138" s="103"/>
      <c r="AE138" s="103"/>
      <c r="AF138" s="103"/>
      <c r="AG138" s="103"/>
      <c r="AH138" s="114"/>
      <c r="AI138" s="114"/>
      <c r="AJ138" s="114"/>
      <c r="AK138" s="114"/>
      <c r="AL138" s="114"/>
      <c r="AM138" s="114"/>
      <c r="AN138" s="114"/>
      <c r="AO138" s="3" t="s">
        <v>358</v>
      </c>
      <c r="AP138" s="3"/>
      <c r="AQ138" s="3"/>
      <c r="AR138" s="3"/>
      <c r="AS138" s="3"/>
      <c r="AT138" s="3"/>
      <c r="AU138" s="3"/>
      <c r="AW138" s="1"/>
      <c r="AX138" s="1"/>
      <c r="AY138" s="1"/>
      <c r="AZ138" s="1"/>
      <c r="BA138" s="1"/>
      <c r="BB138" s="1"/>
    </row>
    <row r="139" spans="1:54" ht="12.95" customHeight="1">
      <c r="A139" s="3"/>
      <c r="B139" s="3"/>
      <c r="C139" s="13" t="s">
        <v>128</v>
      </c>
      <c r="D139" s="3"/>
      <c r="E139" s="3"/>
      <c r="F139" s="3"/>
      <c r="G139" s="3"/>
      <c r="H139" s="3"/>
      <c r="I139" s="3"/>
      <c r="J139" s="3"/>
      <c r="K139" s="3"/>
      <c r="L139" s="3"/>
      <c r="M139" s="3"/>
      <c r="N139" s="67"/>
      <c r="O139" s="67"/>
      <c r="P139" s="67"/>
      <c r="Q139" s="67"/>
      <c r="R139" s="67"/>
      <c r="S139" s="67"/>
      <c r="T139" s="67"/>
      <c r="U139" s="67"/>
      <c r="V139" s="67"/>
      <c r="W139" s="92"/>
      <c r="X139" s="92"/>
      <c r="Y139" s="92"/>
      <c r="Z139" s="92"/>
      <c r="AA139" s="92"/>
      <c r="AB139" s="92"/>
      <c r="AC139" s="92"/>
      <c r="AD139" s="92"/>
      <c r="AE139" s="92"/>
      <c r="AF139" s="92"/>
      <c r="AG139" s="92"/>
      <c r="AH139" s="92"/>
      <c r="AI139" s="92"/>
      <c r="AJ139" s="92"/>
      <c r="AK139" s="92"/>
      <c r="AL139" s="92"/>
      <c r="AM139" s="92"/>
      <c r="AN139" s="92"/>
      <c r="AO139" s="92"/>
      <c r="AP139" s="90"/>
      <c r="AQ139" s="3"/>
      <c r="AR139" s="3"/>
      <c r="AS139" s="3"/>
      <c r="AT139" s="3"/>
      <c r="AU139" s="3"/>
      <c r="AW139" s="1"/>
      <c r="AX139" s="1"/>
      <c r="AY139" s="1"/>
      <c r="AZ139" s="1"/>
      <c r="BA139" s="1"/>
      <c r="BB139" s="1"/>
    </row>
    <row r="140" spans="1:54" ht="12.95" customHeight="1">
      <c r="A140" s="3"/>
      <c r="B140" s="3"/>
      <c r="C140" s="13" t="s">
        <v>176</v>
      </c>
      <c r="D140" s="3"/>
      <c r="E140" s="3"/>
      <c r="F140" s="3"/>
      <c r="G140" s="3"/>
      <c r="H140" s="3"/>
      <c r="I140" s="3"/>
      <c r="J140" s="3"/>
      <c r="K140" s="3"/>
      <c r="L140" s="3"/>
      <c r="M140" s="3"/>
      <c r="N140" s="31"/>
      <c r="O140" s="31"/>
      <c r="P140" s="31"/>
      <c r="Q140" s="31"/>
      <c r="R140" s="31"/>
      <c r="S140" s="31"/>
      <c r="T140" s="31"/>
      <c r="U140" s="31"/>
      <c r="V140" s="31"/>
      <c r="W140" s="31"/>
      <c r="X140" s="31"/>
      <c r="Y140" s="31"/>
      <c r="Z140" s="31"/>
      <c r="AA140" s="31"/>
      <c r="AB140" s="31"/>
      <c r="AC140" s="31"/>
      <c r="AD140" s="31"/>
      <c r="AE140" s="31"/>
      <c r="AF140" s="31"/>
      <c r="AG140" s="31"/>
      <c r="AH140" s="31"/>
      <c r="AI140" s="31"/>
      <c r="AJ140" s="31"/>
      <c r="AK140" s="31"/>
      <c r="AL140" s="31"/>
      <c r="AM140" s="31"/>
      <c r="AN140" s="31"/>
      <c r="AO140" s="31"/>
      <c r="AP140" s="31"/>
      <c r="AQ140" s="31"/>
      <c r="AR140" s="31"/>
      <c r="AS140" s="31"/>
      <c r="AT140" s="31"/>
      <c r="AU140" s="3"/>
      <c r="AW140" s="1"/>
      <c r="AX140" s="1"/>
      <c r="AY140" s="1"/>
      <c r="AZ140" s="1"/>
      <c r="BA140" s="1"/>
      <c r="BB140" s="1"/>
    </row>
    <row r="141" spans="1:54" ht="12.95" customHeight="1">
      <c r="A141" s="3"/>
      <c r="B141" s="3"/>
      <c r="C141" s="13" t="s">
        <v>180</v>
      </c>
      <c r="D141" s="3"/>
      <c r="E141" s="3"/>
      <c r="F141" s="3"/>
      <c r="G141" s="3"/>
      <c r="H141" s="3"/>
      <c r="I141" s="3"/>
      <c r="J141" s="3"/>
      <c r="K141" s="3"/>
      <c r="L141" s="3"/>
      <c r="M141" s="3"/>
      <c r="N141" s="68"/>
      <c r="O141" s="68"/>
      <c r="P141" s="68"/>
      <c r="Q141" s="68"/>
      <c r="R141" s="68"/>
      <c r="S141" s="68"/>
      <c r="T141" s="68"/>
      <c r="U141" s="68"/>
      <c r="V141" s="68"/>
      <c r="W141" s="68"/>
      <c r="X141" s="68"/>
      <c r="Y141" s="68"/>
      <c r="Z141" s="68"/>
      <c r="AA141" s="68"/>
      <c r="AB141" s="68"/>
      <c r="AC141" s="68"/>
      <c r="AD141" s="68"/>
      <c r="AE141" s="109"/>
      <c r="AF141" s="109"/>
      <c r="AG141" s="109"/>
      <c r="AH141" s="109"/>
      <c r="AI141" s="109"/>
      <c r="AJ141" s="109"/>
      <c r="AK141" s="109"/>
      <c r="AL141" s="109"/>
      <c r="AM141" s="109"/>
      <c r="AN141" s="109"/>
      <c r="AO141" s="109"/>
      <c r="AP141" s="120"/>
      <c r="AQ141" s="3"/>
      <c r="AR141" s="3"/>
      <c r="AS141" s="3"/>
      <c r="AT141" s="3"/>
      <c r="AU141" s="3"/>
      <c r="AW141" s="1"/>
      <c r="AX141" s="1"/>
      <c r="AY141" s="1"/>
      <c r="AZ141" s="1"/>
      <c r="BA141" s="1"/>
      <c r="BB141" s="1"/>
    </row>
    <row r="142" spans="1:54" ht="12.95" customHeight="1">
      <c r="A142" s="3"/>
      <c r="B142" s="13" t="s">
        <v>72</v>
      </c>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W142" s="1"/>
      <c r="AX142" s="1"/>
      <c r="AY142" s="1"/>
      <c r="AZ142" s="1"/>
      <c r="BA142" s="1"/>
      <c r="BB142" s="1"/>
    </row>
    <row r="143" spans="1:54" ht="12.95" customHeight="1">
      <c r="A143" s="3"/>
      <c r="B143" s="3"/>
      <c r="C143" s="13" t="s">
        <v>490</v>
      </c>
      <c r="D143" s="3"/>
      <c r="E143" s="3"/>
      <c r="F143" s="3"/>
      <c r="G143" s="3"/>
      <c r="H143" s="3"/>
      <c r="I143" s="3"/>
      <c r="J143" s="52" t="s">
        <v>14</v>
      </c>
      <c r="K143" s="54"/>
      <c r="L143" s="54"/>
      <c r="M143" s="3" t="s">
        <v>13</v>
      </c>
      <c r="N143" s="3"/>
      <c r="O143" s="3"/>
      <c r="P143" s="3"/>
      <c r="Q143" s="3"/>
      <c r="R143" s="3"/>
      <c r="S143" s="3"/>
      <c r="T143" s="3"/>
      <c r="U143" s="3"/>
      <c r="V143" s="52"/>
      <c r="W143" s="91" t="s">
        <v>14</v>
      </c>
      <c r="X143" s="77"/>
      <c r="Y143" s="77"/>
      <c r="Z143" s="77"/>
      <c r="AA143" s="77"/>
      <c r="AB143" s="77"/>
      <c r="AC143" s="77"/>
      <c r="AD143" s="52" t="s">
        <v>615</v>
      </c>
      <c r="AE143" s="103"/>
      <c r="AF143" s="103"/>
      <c r="AG143" s="103"/>
      <c r="AH143" s="114"/>
      <c r="AI143" s="114"/>
      <c r="AJ143" s="114"/>
      <c r="AK143" s="114"/>
      <c r="AL143" s="114"/>
      <c r="AM143" s="114"/>
      <c r="AN143" s="114"/>
      <c r="AO143" s="3" t="s">
        <v>358</v>
      </c>
      <c r="AP143" s="3"/>
      <c r="AQ143" s="3"/>
      <c r="AR143" s="3"/>
      <c r="AS143" s="3"/>
      <c r="AT143" s="3"/>
      <c r="AU143" s="3"/>
      <c r="AW143" s="1"/>
      <c r="AX143" s="1"/>
      <c r="AY143" s="1"/>
      <c r="AZ143" s="1"/>
      <c r="BA143" s="1"/>
      <c r="BB143" s="1"/>
    </row>
    <row r="144" spans="1:54" ht="12.95" customHeight="1">
      <c r="A144" s="3"/>
      <c r="B144" s="3"/>
      <c r="C144" s="13"/>
      <c r="D144" s="3"/>
      <c r="E144" s="3"/>
      <c r="F144" s="3"/>
      <c r="G144" s="3"/>
      <c r="H144" s="3"/>
      <c r="I144" s="3"/>
      <c r="J144" s="3" t="s">
        <v>298</v>
      </c>
      <c r="K144" s="3"/>
      <c r="L144" s="3"/>
      <c r="M144" s="3"/>
      <c r="N144" s="3"/>
      <c r="O144" s="3"/>
      <c r="P144" s="3"/>
      <c r="Q144" s="3"/>
      <c r="R144" s="3"/>
      <c r="S144" s="3"/>
      <c r="T144" s="3"/>
      <c r="U144" s="3"/>
      <c r="V144" s="3"/>
      <c r="W144" s="3"/>
      <c r="X144" s="3"/>
      <c r="Y144" s="3"/>
      <c r="Z144" s="3"/>
      <c r="AA144" s="3"/>
      <c r="AB144" s="3"/>
      <c r="AC144" s="3"/>
      <c r="AD144" s="3"/>
      <c r="AE144" s="3"/>
      <c r="AF144" s="3"/>
      <c r="AG144" s="52" t="s">
        <v>470</v>
      </c>
      <c r="AH144" s="114"/>
      <c r="AI144" s="114"/>
      <c r="AJ144" s="114"/>
      <c r="AK144" s="114"/>
      <c r="AL144" s="114"/>
      <c r="AM144" s="114"/>
      <c r="AN144" s="114"/>
      <c r="AO144" s="3" t="s">
        <v>358</v>
      </c>
      <c r="AP144" s="3"/>
      <c r="AQ144" s="3"/>
      <c r="AR144" s="3"/>
      <c r="AS144" s="3"/>
      <c r="AT144" s="3"/>
      <c r="AU144" s="3"/>
      <c r="AW144" s="1"/>
      <c r="AX144" s="1"/>
      <c r="AY144" s="1"/>
      <c r="AZ144" s="1"/>
      <c r="BA144" s="1"/>
      <c r="BB144" s="1"/>
    </row>
    <row r="145" spans="1:54" ht="12" hidden="1" customHeight="1">
      <c r="A145" s="3"/>
      <c r="B145" s="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3"/>
      <c r="AP145" s="13"/>
      <c r="AQ145" s="13"/>
      <c r="AR145" s="13"/>
      <c r="AS145" s="13"/>
      <c r="AT145" s="13"/>
      <c r="AU145" s="3"/>
      <c r="AW145" s="1"/>
      <c r="AX145" s="1"/>
      <c r="AY145" s="1"/>
      <c r="AZ145" s="1"/>
      <c r="BA145" s="1"/>
      <c r="BB145" s="1"/>
    </row>
    <row r="146" spans="1:54" ht="12.95" customHeight="1">
      <c r="A146" s="3"/>
      <c r="B146" s="3"/>
      <c r="C146" s="13" t="s">
        <v>175</v>
      </c>
      <c r="D146" s="3"/>
      <c r="E146" s="3"/>
      <c r="F146" s="3"/>
      <c r="G146" s="3"/>
      <c r="H146" s="3"/>
      <c r="I146" s="3"/>
      <c r="J146" s="3"/>
      <c r="K146" s="3"/>
      <c r="L146" s="3"/>
      <c r="M146" s="3"/>
      <c r="N146" s="65"/>
      <c r="O146" s="65"/>
      <c r="P146" s="65"/>
      <c r="Q146" s="65"/>
      <c r="R146" s="65"/>
      <c r="S146" s="65"/>
      <c r="T146" s="65"/>
      <c r="U146" s="65"/>
      <c r="V146" s="65"/>
      <c r="W146" s="65"/>
      <c r="X146" s="65"/>
      <c r="Y146" s="65"/>
      <c r="Z146" s="65"/>
      <c r="AA146" s="65"/>
      <c r="AB146" s="65"/>
      <c r="AC146" s="65"/>
      <c r="AD146" s="65"/>
      <c r="AE146" s="65"/>
      <c r="AF146" s="65"/>
      <c r="AG146" s="65"/>
      <c r="AH146" s="65"/>
      <c r="AI146" s="65"/>
      <c r="AJ146" s="65"/>
      <c r="AK146" s="65"/>
      <c r="AL146" s="65"/>
      <c r="AM146" s="65"/>
      <c r="AN146" s="65"/>
      <c r="AO146" s="65"/>
      <c r="AP146" s="65"/>
      <c r="AQ146" s="65"/>
      <c r="AR146" s="65"/>
      <c r="AS146" s="65"/>
      <c r="AT146" s="65"/>
      <c r="AU146" s="3"/>
      <c r="AW146" s="1"/>
      <c r="AX146" s="1"/>
      <c r="AY146" s="1"/>
      <c r="AZ146" s="1"/>
      <c r="BA146" s="1"/>
      <c r="BB146" s="1"/>
    </row>
    <row r="147" spans="1:54" ht="12.95" customHeight="1">
      <c r="A147" s="3"/>
      <c r="B147" s="3"/>
      <c r="C147" s="13" t="s">
        <v>160</v>
      </c>
      <c r="D147" s="3"/>
      <c r="E147" s="3"/>
      <c r="F147" s="3"/>
      <c r="G147" s="3"/>
      <c r="H147" s="3"/>
      <c r="I147" s="3"/>
      <c r="J147" s="3"/>
      <c r="K147" s="3"/>
      <c r="L147" s="3"/>
      <c r="M147" s="3"/>
      <c r="N147" s="65"/>
      <c r="O147" s="65"/>
      <c r="P147" s="65"/>
      <c r="Q147" s="65"/>
      <c r="R147" s="65"/>
      <c r="S147" s="65"/>
      <c r="T147" s="65"/>
      <c r="U147" s="65"/>
      <c r="V147" s="65"/>
      <c r="W147" s="65"/>
      <c r="X147" s="65"/>
      <c r="Y147" s="65"/>
      <c r="Z147" s="65"/>
      <c r="AA147" s="65"/>
      <c r="AB147" s="65"/>
      <c r="AC147" s="65"/>
      <c r="AD147" s="65"/>
      <c r="AE147" s="65"/>
      <c r="AF147" s="65"/>
      <c r="AG147" s="65"/>
      <c r="AH147" s="65"/>
      <c r="AI147" s="65"/>
      <c r="AJ147" s="65"/>
      <c r="AK147" s="65"/>
      <c r="AL147" s="65"/>
      <c r="AM147" s="65"/>
      <c r="AN147" s="65"/>
      <c r="AO147" s="65"/>
      <c r="AP147" s="65"/>
      <c r="AQ147" s="65"/>
      <c r="AR147" s="65"/>
      <c r="AS147" s="65"/>
      <c r="AT147" s="65"/>
      <c r="AU147" s="3"/>
      <c r="AW147" s="1"/>
      <c r="AX147" s="1"/>
      <c r="AY147" s="1"/>
      <c r="AZ147" s="1"/>
      <c r="BA147" s="1"/>
      <c r="BB147" s="1"/>
    </row>
    <row r="148" spans="1:54" ht="12.95" customHeight="1">
      <c r="A148" s="3"/>
      <c r="B148" s="3"/>
      <c r="C148" s="13" t="s">
        <v>165</v>
      </c>
      <c r="D148" s="3"/>
      <c r="E148" s="3"/>
      <c r="F148" s="3"/>
      <c r="G148" s="3"/>
      <c r="H148" s="3"/>
      <c r="I148" s="3"/>
      <c r="J148" s="3"/>
      <c r="K148" s="3"/>
      <c r="L148" s="3"/>
      <c r="M148" s="3"/>
      <c r="N148" s="31"/>
      <c r="O148" s="31"/>
      <c r="P148" s="31"/>
      <c r="Q148" s="31"/>
      <c r="R148" s="31"/>
      <c r="S148" s="31"/>
      <c r="T148" s="31"/>
      <c r="U148" s="31"/>
      <c r="V148" s="31"/>
      <c r="W148" s="31"/>
      <c r="X148" s="31"/>
      <c r="Y148" s="31"/>
      <c r="Z148" s="31"/>
      <c r="AA148" s="31"/>
      <c r="AB148" s="31"/>
      <c r="AC148" s="31"/>
      <c r="AD148" s="31"/>
      <c r="AE148" s="31"/>
      <c r="AF148" s="31"/>
      <c r="AG148" s="31"/>
      <c r="AH148" s="31"/>
      <c r="AI148" s="31"/>
      <c r="AJ148" s="31"/>
      <c r="AK148" s="31"/>
      <c r="AL148" s="31"/>
      <c r="AM148" s="31"/>
      <c r="AN148" s="31"/>
      <c r="AO148" s="31"/>
      <c r="AP148" s="31"/>
      <c r="AQ148" s="31"/>
      <c r="AR148" s="31"/>
      <c r="AS148" s="31"/>
      <c r="AT148" s="31"/>
      <c r="AU148" s="3"/>
      <c r="AW148" s="1"/>
      <c r="AX148" s="1"/>
      <c r="AY148" s="1"/>
      <c r="AZ148" s="1"/>
      <c r="BA148" s="1"/>
      <c r="BB148" s="1"/>
    </row>
    <row r="149" spans="1:54" ht="12.95" customHeight="1">
      <c r="A149" s="3"/>
      <c r="B149" s="3"/>
      <c r="C149" s="13"/>
      <c r="D149" s="3"/>
      <c r="E149" s="3"/>
      <c r="F149" s="3"/>
      <c r="G149" s="3"/>
      <c r="H149" s="3"/>
      <c r="I149" s="3"/>
      <c r="J149" s="52" t="s">
        <v>14</v>
      </c>
      <c r="K149" s="54"/>
      <c r="L149" s="54"/>
      <c r="M149" s="3" t="s">
        <v>64</v>
      </c>
      <c r="N149" s="3"/>
      <c r="O149" s="3"/>
      <c r="P149" s="3"/>
      <c r="Q149" s="3"/>
      <c r="R149" s="3"/>
      <c r="S149" s="3"/>
      <c r="T149" s="3"/>
      <c r="U149" s="3"/>
      <c r="V149" s="52"/>
      <c r="W149" s="91" t="s">
        <v>14</v>
      </c>
      <c r="X149" s="77"/>
      <c r="Y149" s="77"/>
      <c r="Z149" s="77"/>
      <c r="AA149" s="77"/>
      <c r="AB149" s="52" t="s">
        <v>303</v>
      </c>
      <c r="AC149" s="103"/>
      <c r="AD149" s="103"/>
      <c r="AE149" s="103"/>
      <c r="AF149" s="103"/>
      <c r="AG149" s="103"/>
      <c r="AH149" s="114"/>
      <c r="AI149" s="114"/>
      <c r="AJ149" s="114"/>
      <c r="AK149" s="114"/>
      <c r="AL149" s="114"/>
      <c r="AM149" s="114"/>
      <c r="AN149" s="114"/>
      <c r="AO149" s="3" t="s">
        <v>358</v>
      </c>
      <c r="AP149" s="3"/>
      <c r="AQ149" s="3"/>
      <c r="AR149" s="3"/>
      <c r="AS149" s="3"/>
      <c r="AT149" s="3"/>
      <c r="AU149" s="3"/>
      <c r="AW149" s="1"/>
      <c r="AX149" s="1"/>
      <c r="AY149" s="1"/>
      <c r="AZ149" s="1"/>
      <c r="BA149" s="1"/>
      <c r="BB149" s="1"/>
    </row>
    <row r="150" spans="1:54" ht="12.95" customHeight="1">
      <c r="A150" s="3"/>
      <c r="B150" s="3"/>
      <c r="C150" s="13" t="s">
        <v>128</v>
      </c>
      <c r="D150" s="3"/>
      <c r="E150" s="3"/>
      <c r="F150" s="3"/>
      <c r="G150" s="3"/>
      <c r="H150" s="3"/>
      <c r="I150" s="3"/>
      <c r="J150" s="3"/>
      <c r="K150" s="3"/>
      <c r="L150" s="3"/>
      <c r="M150" s="3"/>
      <c r="N150" s="67"/>
      <c r="O150" s="67"/>
      <c r="P150" s="67"/>
      <c r="Q150" s="67"/>
      <c r="R150" s="67"/>
      <c r="S150" s="67"/>
      <c r="T150" s="67"/>
      <c r="U150" s="67"/>
      <c r="V150" s="67"/>
      <c r="W150" s="92"/>
      <c r="X150" s="92"/>
      <c r="Y150" s="92"/>
      <c r="Z150" s="92"/>
      <c r="AA150" s="92"/>
      <c r="AB150" s="92"/>
      <c r="AC150" s="92"/>
      <c r="AD150" s="92"/>
      <c r="AE150" s="92"/>
      <c r="AF150" s="92"/>
      <c r="AG150" s="92"/>
      <c r="AH150" s="92"/>
      <c r="AI150" s="92"/>
      <c r="AJ150" s="92"/>
      <c r="AK150" s="92"/>
      <c r="AL150" s="92"/>
      <c r="AM150" s="92"/>
      <c r="AN150" s="92"/>
      <c r="AO150" s="92"/>
      <c r="AP150" s="90"/>
      <c r="AQ150" s="3"/>
      <c r="AR150" s="3"/>
      <c r="AS150" s="3"/>
      <c r="AT150" s="3"/>
      <c r="AU150" s="3"/>
      <c r="AW150" s="1"/>
      <c r="AX150" s="1"/>
      <c r="AY150" s="1"/>
      <c r="AZ150" s="1"/>
      <c r="BA150" s="1"/>
      <c r="BB150" s="1"/>
    </row>
    <row r="151" spans="1:54" ht="12.95" customHeight="1">
      <c r="A151" s="3"/>
      <c r="B151" s="3"/>
      <c r="C151" s="13" t="s">
        <v>176</v>
      </c>
      <c r="D151" s="3"/>
      <c r="E151" s="3"/>
      <c r="F151" s="3"/>
      <c r="G151" s="3"/>
      <c r="H151" s="3"/>
      <c r="I151" s="3"/>
      <c r="J151" s="3"/>
      <c r="K151" s="3"/>
      <c r="L151" s="3"/>
      <c r="M151" s="3"/>
      <c r="N151" s="31"/>
      <c r="O151" s="31"/>
      <c r="P151" s="31"/>
      <c r="Q151" s="31"/>
      <c r="R151" s="31"/>
      <c r="S151" s="31"/>
      <c r="T151" s="31"/>
      <c r="U151" s="31"/>
      <c r="V151" s="31"/>
      <c r="W151" s="31"/>
      <c r="X151" s="31"/>
      <c r="Y151" s="31"/>
      <c r="Z151" s="31"/>
      <c r="AA151" s="31"/>
      <c r="AB151" s="31"/>
      <c r="AC151" s="31"/>
      <c r="AD151" s="31"/>
      <c r="AE151" s="31"/>
      <c r="AF151" s="31"/>
      <c r="AG151" s="31"/>
      <c r="AH151" s="31"/>
      <c r="AI151" s="31"/>
      <c r="AJ151" s="31"/>
      <c r="AK151" s="31"/>
      <c r="AL151" s="31"/>
      <c r="AM151" s="31"/>
      <c r="AN151" s="31"/>
      <c r="AO151" s="31"/>
      <c r="AP151" s="31"/>
      <c r="AQ151" s="31"/>
      <c r="AR151" s="31"/>
      <c r="AS151" s="31"/>
      <c r="AT151" s="31"/>
      <c r="AU151" s="3"/>
      <c r="AW151" s="1"/>
      <c r="AX151" s="1"/>
      <c r="AY151" s="1"/>
      <c r="AZ151" s="1"/>
      <c r="BA151" s="1"/>
      <c r="BB151" s="1"/>
    </row>
    <row r="152" spans="1:54" ht="12.95" customHeight="1">
      <c r="A152" s="3"/>
      <c r="B152" s="3"/>
      <c r="C152" s="13" t="s">
        <v>180</v>
      </c>
      <c r="D152" s="3"/>
      <c r="E152" s="3"/>
      <c r="F152" s="3"/>
      <c r="G152" s="3"/>
      <c r="H152" s="3"/>
      <c r="I152" s="3"/>
      <c r="J152" s="3"/>
      <c r="K152" s="3"/>
      <c r="L152" s="3"/>
      <c r="M152" s="3"/>
      <c r="N152" s="68"/>
      <c r="O152" s="68"/>
      <c r="P152" s="68"/>
      <c r="Q152" s="68"/>
      <c r="R152" s="68"/>
      <c r="S152" s="68"/>
      <c r="T152" s="68"/>
      <c r="U152" s="68"/>
      <c r="V152" s="68"/>
      <c r="W152" s="68"/>
      <c r="X152" s="68"/>
      <c r="Y152" s="68"/>
      <c r="Z152" s="68"/>
      <c r="AA152" s="68"/>
      <c r="AB152" s="68"/>
      <c r="AC152" s="68"/>
      <c r="AD152" s="68"/>
      <c r="AE152" s="109"/>
      <c r="AF152" s="109"/>
      <c r="AG152" s="109"/>
      <c r="AH152" s="109"/>
      <c r="AI152" s="109"/>
      <c r="AJ152" s="109"/>
      <c r="AK152" s="109"/>
      <c r="AL152" s="109"/>
      <c r="AM152" s="109"/>
      <c r="AN152" s="109"/>
      <c r="AO152" s="109"/>
      <c r="AP152" s="120"/>
      <c r="AQ152" s="3"/>
      <c r="AR152" s="3"/>
      <c r="AS152" s="3"/>
      <c r="AT152" s="3"/>
      <c r="AU152" s="3"/>
      <c r="AW152" s="1"/>
      <c r="AX152" s="1"/>
      <c r="AY152" s="1"/>
      <c r="AZ152" s="1"/>
      <c r="BA152" s="1"/>
      <c r="BB152" s="1"/>
    </row>
    <row r="153" spans="1:54" ht="12.95" hidden="1" customHeight="1">
      <c r="A153" s="3"/>
      <c r="B153" s="13" t="s">
        <v>396</v>
      </c>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W153" s="1"/>
      <c r="AX153" s="1"/>
      <c r="AY153" s="1"/>
      <c r="AZ153" s="1"/>
      <c r="BA153" s="1"/>
      <c r="BB153" s="1"/>
    </row>
    <row r="154" spans="1:54" ht="12.95" hidden="1" customHeight="1">
      <c r="A154" s="3"/>
      <c r="B154" s="9"/>
      <c r="C154" s="15" t="s">
        <v>490</v>
      </c>
      <c r="D154" s="9"/>
      <c r="E154" s="9"/>
      <c r="F154" s="9"/>
      <c r="G154" s="9"/>
      <c r="H154" s="9"/>
      <c r="I154" s="9"/>
      <c r="J154" s="53" t="s">
        <v>14</v>
      </c>
      <c r="K154" s="55"/>
      <c r="L154" s="55"/>
      <c r="M154" s="9" t="s">
        <v>13</v>
      </c>
      <c r="N154" s="9"/>
      <c r="O154" s="9"/>
      <c r="P154" s="9"/>
      <c r="Q154" s="9"/>
      <c r="R154" s="9"/>
      <c r="S154" s="9"/>
      <c r="T154" s="9"/>
      <c r="U154" s="9"/>
      <c r="V154" s="53"/>
      <c r="W154" s="93" t="s">
        <v>14</v>
      </c>
      <c r="X154" s="55"/>
      <c r="Y154" s="55"/>
      <c r="Z154" s="55"/>
      <c r="AA154" s="55"/>
      <c r="AB154" s="55"/>
      <c r="AC154" s="55"/>
      <c r="AD154" s="9"/>
      <c r="AE154" s="9"/>
      <c r="AF154" s="9"/>
      <c r="AG154" s="53" t="s">
        <v>68</v>
      </c>
      <c r="AH154" s="117"/>
      <c r="AI154" s="117"/>
      <c r="AJ154" s="117"/>
      <c r="AK154" s="117"/>
      <c r="AL154" s="117"/>
      <c r="AM154" s="117"/>
      <c r="AN154" s="117"/>
      <c r="AO154" s="9" t="s">
        <v>358</v>
      </c>
      <c r="AP154" s="9"/>
      <c r="AQ154" s="9"/>
      <c r="AR154" s="9"/>
      <c r="AS154" s="9"/>
      <c r="AT154" s="9"/>
      <c r="AU154" s="3"/>
      <c r="AW154" s="1"/>
      <c r="AX154" s="1"/>
      <c r="AY154" s="1"/>
      <c r="AZ154" s="1"/>
      <c r="BA154" s="1"/>
      <c r="BB154" s="1"/>
    </row>
    <row r="155" spans="1:54" ht="12.95" hidden="1" customHeight="1">
      <c r="A155" s="3"/>
      <c r="B155" s="9"/>
      <c r="C155" s="15"/>
      <c r="D155" s="9"/>
      <c r="E155" s="9"/>
      <c r="F155" s="9"/>
      <c r="G155" s="9"/>
      <c r="H155" s="9"/>
      <c r="I155" s="9"/>
      <c r="J155" s="9" t="s">
        <v>298</v>
      </c>
      <c r="K155" s="9"/>
      <c r="L155" s="9"/>
      <c r="M155" s="9"/>
      <c r="N155" s="9"/>
      <c r="O155" s="9"/>
      <c r="P155" s="9"/>
      <c r="Q155" s="9"/>
      <c r="R155" s="9"/>
      <c r="S155" s="9"/>
      <c r="T155" s="9"/>
      <c r="U155" s="9"/>
      <c r="V155" s="9"/>
      <c r="W155" s="9"/>
      <c r="X155" s="9"/>
      <c r="Y155" s="9"/>
      <c r="Z155" s="9"/>
      <c r="AA155" s="9"/>
      <c r="AB155" s="9"/>
      <c r="AC155" s="9"/>
      <c r="AD155" s="9"/>
      <c r="AE155" s="9"/>
      <c r="AF155" s="9"/>
      <c r="AG155" s="53" t="s">
        <v>470</v>
      </c>
      <c r="AH155" s="117"/>
      <c r="AI155" s="117"/>
      <c r="AJ155" s="117"/>
      <c r="AK155" s="117"/>
      <c r="AL155" s="117"/>
      <c r="AM155" s="117"/>
      <c r="AN155" s="117"/>
      <c r="AO155" s="9" t="s">
        <v>358</v>
      </c>
      <c r="AP155" s="9"/>
      <c r="AQ155" s="9"/>
      <c r="AR155" s="9"/>
      <c r="AS155" s="9"/>
      <c r="AT155" s="9"/>
      <c r="AU155" s="3"/>
      <c r="AW155" s="1"/>
      <c r="AX155" s="1"/>
      <c r="AY155" s="1"/>
      <c r="AZ155" s="1"/>
      <c r="BA155" s="1"/>
      <c r="BB155" s="1"/>
    </row>
    <row r="156" spans="1:54" ht="12" hidden="1" customHeight="1">
      <c r="A156" s="3"/>
      <c r="B156" s="9"/>
      <c r="C156" s="15"/>
      <c r="D156" s="9"/>
      <c r="E156" s="9"/>
      <c r="F156" s="9"/>
      <c r="G156" s="9"/>
      <c r="H156" s="9"/>
      <c r="I156" s="9"/>
      <c r="J156" s="9" t="s">
        <v>48</v>
      </c>
      <c r="K156" s="9"/>
      <c r="L156" s="9"/>
      <c r="M156" s="9"/>
      <c r="N156" s="9"/>
      <c r="O156" s="9"/>
      <c r="P156" s="9"/>
      <c r="Q156" s="9"/>
      <c r="R156" s="9"/>
      <c r="S156" s="9"/>
      <c r="T156" s="9"/>
      <c r="U156" s="9"/>
      <c r="V156" s="9"/>
      <c r="W156" s="9"/>
      <c r="X156" s="9"/>
      <c r="Y156" s="9"/>
      <c r="Z156" s="9"/>
      <c r="AA156" s="9"/>
      <c r="AB156" s="9"/>
      <c r="AC156" s="9"/>
      <c r="AD156" s="9"/>
      <c r="AE156" s="9"/>
      <c r="AF156" s="9"/>
      <c r="AG156" s="53" t="s">
        <v>470</v>
      </c>
      <c r="AH156" s="117"/>
      <c r="AI156" s="117"/>
      <c r="AJ156" s="117"/>
      <c r="AK156" s="117"/>
      <c r="AL156" s="117"/>
      <c r="AM156" s="117"/>
      <c r="AN156" s="117"/>
      <c r="AO156" s="9" t="s">
        <v>358</v>
      </c>
      <c r="AP156" s="9"/>
      <c r="AQ156" s="9"/>
      <c r="AR156" s="9"/>
      <c r="AS156" s="9"/>
      <c r="AT156" s="9"/>
      <c r="AU156" s="3"/>
      <c r="AW156" s="1"/>
      <c r="AX156" s="1"/>
      <c r="AY156" s="1"/>
      <c r="AZ156" s="1"/>
      <c r="BA156" s="1"/>
      <c r="BB156" s="1"/>
    </row>
    <row r="157" spans="1:54" ht="12.95" hidden="1" customHeight="1">
      <c r="A157" s="3"/>
      <c r="B157" s="9"/>
      <c r="C157" s="15" t="s">
        <v>175</v>
      </c>
      <c r="D157" s="9"/>
      <c r="E157" s="9"/>
      <c r="F157" s="9"/>
      <c r="G157" s="9"/>
      <c r="H157" s="9"/>
      <c r="I157" s="9"/>
      <c r="J157" s="9"/>
      <c r="K157" s="9"/>
      <c r="L157" s="9"/>
      <c r="M157" s="9"/>
      <c r="N157" s="32"/>
      <c r="O157" s="32"/>
      <c r="P157" s="32"/>
      <c r="Q157" s="32"/>
      <c r="R157" s="32"/>
      <c r="S157" s="32"/>
      <c r="T157" s="32"/>
      <c r="U157" s="32"/>
      <c r="V157" s="32"/>
      <c r="W157" s="32"/>
      <c r="X157" s="32"/>
      <c r="Y157" s="32"/>
      <c r="Z157" s="32"/>
      <c r="AA157" s="32"/>
      <c r="AB157" s="32"/>
      <c r="AC157" s="32"/>
      <c r="AD157" s="32"/>
      <c r="AE157" s="32"/>
      <c r="AF157" s="32"/>
      <c r="AG157" s="32"/>
      <c r="AH157" s="32"/>
      <c r="AI157" s="32"/>
      <c r="AJ157" s="32"/>
      <c r="AK157" s="32"/>
      <c r="AL157" s="32"/>
      <c r="AM157" s="32"/>
      <c r="AN157" s="32"/>
      <c r="AO157" s="32"/>
      <c r="AP157" s="32"/>
      <c r="AQ157" s="32"/>
      <c r="AR157" s="32"/>
      <c r="AS157" s="32"/>
      <c r="AT157" s="32"/>
      <c r="AU157" s="3"/>
      <c r="AW157" s="1"/>
      <c r="AX157" s="1"/>
      <c r="AY157" s="1"/>
      <c r="AZ157" s="1"/>
      <c r="BA157" s="1"/>
      <c r="BB157" s="1"/>
    </row>
    <row r="158" spans="1:54" ht="12.95" hidden="1" customHeight="1">
      <c r="A158" s="3"/>
      <c r="B158" s="9"/>
      <c r="C158" s="15" t="s">
        <v>160</v>
      </c>
      <c r="D158" s="9"/>
      <c r="E158" s="9"/>
      <c r="F158" s="9"/>
      <c r="G158" s="9"/>
      <c r="H158" s="9"/>
      <c r="I158" s="9"/>
      <c r="J158" s="9"/>
      <c r="K158" s="9"/>
      <c r="L158" s="9"/>
      <c r="M158" s="9"/>
      <c r="N158" s="69"/>
      <c r="O158" s="69"/>
      <c r="P158" s="69"/>
      <c r="Q158" s="69"/>
      <c r="R158" s="69"/>
      <c r="S158" s="69"/>
      <c r="T158" s="69"/>
      <c r="U158" s="69"/>
      <c r="V158" s="69"/>
      <c r="W158" s="69"/>
      <c r="X158" s="69"/>
      <c r="Y158" s="69"/>
      <c r="Z158" s="69"/>
      <c r="AA158" s="69"/>
      <c r="AB158" s="69"/>
      <c r="AC158" s="69"/>
      <c r="AD158" s="69"/>
      <c r="AE158" s="69"/>
      <c r="AF158" s="69"/>
      <c r="AG158" s="69"/>
      <c r="AH158" s="69"/>
      <c r="AI158" s="69"/>
      <c r="AJ158" s="69"/>
      <c r="AK158" s="69"/>
      <c r="AL158" s="69"/>
      <c r="AM158" s="69"/>
      <c r="AN158" s="69"/>
      <c r="AO158" s="69"/>
      <c r="AP158" s="69"/>
      <c r="AQ158" s="69"/>
      <c r="AR158" s="69"/>
      <c r="AS158" s="69"/>
      <c r="AT158" s="69"/>
      <c r="AU158" s="3"/>
      <c r="AW158" s="1"/>
      <c r="AX158" s="1"/>
      <c r="AY158" s="1"/>
      <c r="AZ158" s="1"/>
      <c r="BA158" s="1"/>
      <c r="BB158" s="1"/>
    </row>
    <row r="159" spans="1:54" ht="12.95" hidden="1" customHeight="1">
      <c r="A159" s="3"/>
      <c r="B159" s="9"/>
      <c r="C159" s="15" t="s">
        <v>165</v>
      </c>
      <c r="D159" s="9"/>
      <c r="E159" s="9"/>
      <c r="F159" s="9"/>
      <c r="G159" s="9"/>
      <c r="H159" s="9"/>
      <c r="I159" s="9"/>
      <c r="J159" s="9"/>
      <c r="K159" s="9"/>
      <c r="L159" s="9"/>
      <c r="M159" s="9"/>
      <c r="N159" s="32"/>
      <c r="O159" s="32"/>
      <c r="P159" s="32"/>
      <c r="Q159" s="32"/>
      <c r="R159" s="32"/>
      <c r="S159" s="32"/>
      <c r="T159" s="32"/>
      <c r="U159" s="32"/>
      <c r="V159" s="32"/>
      <c r="W159" s="32"/>
      <c r="X159" s="32"/>
      <c r="Y159" s="32"/>
      <c r="Z159" s="32"/>
      <c r="AA159" s="32"/>
      <c r="AB159" s="32"/>
      <c r="AC159" s="32"/>
      <c r="AD159" s="32"/>
      <c r="AE159" s="32"/>
      <c r="AF159" s="32"/>
      <c r="AG159" s="32"/>
      <c r="AH159" s="32"/>
      <c r="AI159" s="32"/>
      <c r="AJ159" s="32"/>
      <c r="AK159" s="32"/>
      <c r="AL159" s="32"/>
      <c r="AM159" s="32"/>
      <c r="AN159" s="32"/>
      <c r="AO159" s="32"/>
      <c r="AP159" s="32"/>
      <c r="AQ159" s="32"/>
      <c r="AR159" s="32"/>
      <c r="AS159" s="32"/>
      <c r="AT159" s="32"/>
      <c r="AU159" s="3"/>
      <c r="AW159" s="1"/>
      <c r="AX159" s="1"/>
      <c r="AY159" s="1"/>
      <c r="AZ159" s="1"/>
      <c r="BA159" s="1"/>
      <c r="BB159" s="1"/>
    </row>
    <row r="160" spans="1:54" ht="12.95" hidden="1" customHeight="1">
      <c r="A160" s="3"/>
      <c r="B160" s="9"/>
      <c r="C160" s="15"/>
      <c r="D160" s="9"/>
      <c r="E160" s="9"/>
      <c r="F160" s="9"/>
      <c r="G160" s="9"/>
      <c r="H160" s="9"/>
      <c r="I160" s="9"/>
      <c r="J160" s="53" t="s">
        <v>14</v>
      </c>
      <c r="K160" s="55"/>
      <c r="L160" s="55"/>
      <c r="M160" s="9" t="s">
        <v>64</v>
      </c>
      <c r="N160" s="9"/>
      <c r="O160" s="9"/>
      <c r="P160" s="9"/>
      <c r="Q160" s="9"/>
      <c r="R160" s="9"/>
      <c r="S160" s="9"/>
      <c r="T160" s="9"/>
      <c r="U160" s="9"/>
      <c r="V160" s="53"/>
      <c r="W160" s="93" t="s">
        <v>14</v>
      </c>
      <c r="X160" s="55"/>
      <c r="Y160" s="55"/>
      <c r="Z160" s="55"/>
      <c r="AA160" s="55"/>
      <c r="AB160" s="9"/>
      <c r="AC160" s="9"/>
      <c r="AD160" s="9"/>
      <c r="AE160" s="9"/>
      <c r="AF160" s="9"/>
      <c r="AG160" s="53" t="s">
        <v>73</v>
      </c>
      <c r="AH160" s="117"/>
      <c r="AI160" s="117"/>
      <c r="AJ160" s="117"/>
      <c r="AK160" s="117"/>
      <c r="AL160" s="117"/>
      <c r="AM160" s="117"/>
      <c r="AN160" s="117"/>
      <c r="AO160" s="9" t="s">
        <v>358</v>
      </c>
      <c r="AP160" s="9"/>
      <c r="AQ160" s="9"/>
      <c r="AR160" s="9"/>
      <c r="AS160" s="9"/>
      <c r="AT160" s="9"/>
      <c r="AU160" s="3"/>
      <c r="AW160" s="1"/>
      <c r="AX160" s="1"/>
      <c r="AY160" s="1"/>
      <c r="AZ160" s="1"/>
      <c r="BA160" s="1"/>
      <c r="BB160" s="1"/>
    </row>
    <row r="161" spans="1:54" ht="12.95" hidden="1" customHeight="1">
      <c r="A161" s="3"/>
      <c r="B161" s="9"/>
      <c r="C161" s="15" t="s">
        <v>128</v>
      </c>
      <c r="D161" s="9"/>
      <c r="E161" s="9"/>
      <c r="F161" s="9"/>
      <c r="G161" s="9"/>
      <c r="H161" s="9"/>
      <c r="I161" s="9"/>
      <c r="J161" s="9"/>
      <c r="K161" s="9"/>
      <c r="L161" s="9"/>
      <c r="M161" s="9"/>
      <c r="N161" s="70"/>
      <c r="O161" s="70"/>
      <c r="P161" s="70"/>
      <c r="Q161" s="70"/>
      <c r="R161" s="70"/>
      <c r="S161" s="70"/>
      <c r="T161" s="70"/>
      <c r="U161" s="70"/>
      <c r="V161" s="70"/>
      <c r="W161" s="94"/>
      <c r="X161" s="94"/>
      <c r="Y161" s="94"/>
      <c r="Z161" s="94"/>
      <c r="AA161" s="94"/>
      <c r="AB161" s="94"/>
      <c r="AC161" s="94"/>
      <c r="AD161" s="94"/>
      <c r="AE161" s="94"/>
      <c r="AF161" s="94"/>
      <c r="AG161" s="94"/>
      <c r="AH161" s="94"/>
      <c r="AI161" s="94"/>
      <c r="AJ161" s="94"/>
      <c r="AK161" s="94"/>
      <c r="AL161" s="94"/>
      <c r="AM161" s="94"/>
      <c r="AN161" s="94"/>
      <c r="AO161" s="94"/>
      <c r="AP161" s="121"/>
      <c r="AQ161" s="9"/>
      <c r="AR161" s="9"/>
      <c r="AS161" s="9"/>
      <c r="AT161" s="9"/>
      <c r="AU161" s="3"/>
      <c r="AW161" s="1"/>
      <c r="AX161" s="1"/>
      <c r="AY161" s="1"/>
      <c r="AZ161" s="1"/>
      <c r="BA161" s="1"/>
      <c r="BB161" s="1"/>
    </row>
    <row r="162" spans="1:54" ht="12.95" hidden="1" customHeight="1">
      <c r="A162" s="3"/>
      <c r="B162" s="9"/>
      <c r="C162" s="15" t="s">
        <v>176</v>
      </c>
      <c r="D162" s="9"/>
      <c r="E162" s="9"/>
      <c r="F162" s="9"/>
      <c r="G162" s="9"/>
      <c r="H162" s="9"/>
      <c r="I162" s="9"/>
      <c r="J162" s="9"/>
      <c r="K162" s="9"/>
      <c r="L162" s="9"/>
      <c r="M162" s="9"/>
      <c r="N162" s="32"/>
      <c r="O162" s="32"/>
      <c r="P162" s="32"/>
      <c r="Q162" s="32"/>
      <c r="R162" s="32"/>
      <c r="S162" s="32"/>
      <c r="T162" s="32"/>
      <c r="U162" s="32"/>
      <c r="V162" s="32"/>
      <c r="W162" s="32"/>
      <c r="X162" s="32"/>
      <c r="Y162" s="32"/>
      <c r="Z162" s="32"/>
      <c r="AA162" s="32"/>
      <c r="AB162" s="32"/>
      <c r="AC162" s="32"/>
      <c r="AD162" s="32"/>
      <c r="AE162" s="32"/>
      <c r="AF162" s="32"/>
      <c r="AG162" s="32"/>
      <c r="AH162" s="32"/>
      <c r="AI162" s="32"/>
      <c r="AJ162" s="32"/>
      <c r="AK162" s="32"/>
      <c r="AL162" s="32"/>
      <c r="AM162" s="32"/>
      <c r="AN162" s="32"/>
      <c r="AO162" s="32"/>
      <c r="AP162" s="32"/>
      <c r="AQ162" s="32"/>
      <c r="AR162" s="32"/>
      <c r="AS162" s="32"/>
      <c r="AT162" s="32"/>
      <c r="AU162" s="3"/>
      <c r="AW162" s="1"/>
      <c r="AX162" s="1"/>
      <c r="AY162" s="1"/>
      <c r="AZ162" s="1"/>
      <c r="BA162" s="1"/>
      <c r="BB162" s="1"/>
    </row>
    <row r="163" spans="1:54" ht="12.95" hidden="1" customHeight="1">
      <c r="A163" s="3"/>
      <c r="B163" s="9"/>
      <c r="C163" s="15" t="s">
        <v>180</v>
      </c>
      <c r="D163" s="9"/>
      <c r="E163" s="9"/>
      <c r="F163" s="9"/>
      <c r="G163" s="9"/>
      <c r="H163" s="9"/>
      <c r="I163" s="9"/>
      <c r="J163" s="9"/>
      <c r="K163" s="9"/>
      <c r="L163" s="9"/>
      <c r="M163" s="9"/>
      <c r="N163" s="69"/>
      <c r="O163" s="69"/>
      <c r="P163" s="69"/>
      <c r="Q163" s="69"/>
      <c r="R163" s="69"/>
      <c r="S163" s="69"/>
      <c r="T163" s="69"/>
      <c r="U163" s="69"/>
      <c r="V163" s="69"/>
      <c r="W163" s="69"/>
      <c r="X163" s="69"/>
      <c r="Y163" s="69"/>
      <c r="Z163" s="69"/>
      <c r="AA163" s="69"/>
      <c r="AB163" s="69"/>
      <c r="AC163" s="69"/>
      <c r="AD163" s="69"/>
      <c r="AE163" s="110"/>
      <c r="AF163" s="110"/>
      <c r="AG163" s="110"/>
      <c r="AH163" s="110"/>
      <c r="AI163" s="110"/>
      <c r="AJ163" s="110"/>
      <c r="AK163" s="110"/>
      <c r="AL163" s="110"/>
      <c r="AM163" s="110"/>
      <c r="AN163" s="110"/>
      <c r="AO163" s="110"/>
      <c r="AP163" s="122"/>
      <c r="AQ163" s="9"/>
      <c r="AR163" s="9"/>
      <c r="AS163" s="9"/>
      <c r="AT163" s="9"/>
      <c r="AU163" s="3"/>
      <c r="AW163" s="1"/>
      <c r="AX163" s="1"/>
      <c r="AY163" s="1"/>
      <c r="AZ163" s="1"/>
      <c r="BA163" s="1"/>
      <c r="BB163" s="1"/>
    </row>
    <row r="164" spans="1:54" ht="4.5" customHeight="1">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W164" s="1"/>
      <c r="AX164" s="1"/>
      <c r="AY164" s="1"/>
      <c r="AZ164" s="1"/>
      <c r="BA164" s="1"/>
      <c r="BB164" s="1"/>
    </row>
    <row r="165" spans="1:54" ht="4.5" customHeight="1">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W165" s="1"/>
      <c r="AX165" s="1"/>
      <c r="AY165" s="1"/>
      <c r="AZ165" s="1"/>
      <c r="BA165" s="1"/>
      <c r="BB165" s="1"/>
    </row>
    <row r="166" spans="1:54" ht="12" hidden="1" customHeight="1">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W166" s="1"/>
      <c r="AX166" s="1"/>
      <c r="AY166" s="1"/>
      <c r="AZ166" s="1"/>
      <c r="BA166" s="1"/>
      <c r="BB166" s="1"/>
    </row>
    <row r="167" spans="1:54" ht="12" hidden="1" customHeight="1">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W167" s="1"/>
      <c r="AX167" s="1"/>
      <c r="AY167" s="1"/>
      <c r="AZ167" s="1"/>
      <c r="BA167" s="1"/>
      <c r="BB167" s="1"/>
    </row>
    <row r="168" spans="1:54" ht="12" hidden="1" customHeight="1">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W168" s="1"/>
      <c r="AX168" s="1"/>
      <c r="AY168" s="1"/>
      <c r="AZ168" s="1"/>
      <c r="BA168" s="1"/>
      <c r="BB168" s="1"/>
    </row>
    <row r="169" spans="1:54" ht="14.1" customHeight="1">
      <c r="A169" s="3"/>
      <c r="B169" s="13" t="s">
        <v>310</v>
      </c>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W169" s="1"/>
      <c r="AX169" s="1"/>
      <c r="AY169" s="1"/>
      <c r="AZ169" s="1"/>
      <c r="BA169" s="1"/>
      <c r="BB169" s="1"/>
    </row>
    <row r="170" spans="1:54" ht="12.95" customHeight="1">
      <c r="A170" s="3"/>
      <c r="B170" s="3"/>
      <c r="C170" s="13" t="s">
        <v>189</v>
      </c>
      <c r="D170" s="3"/>
      <c r="E170" s="3"/>
      <c r="F170" s="3"/>
      <c r="G170" s="3"/>
      <c r="H170" s="3"/>
      <c r="I170" s="3"/>
      <c r="J170" s="3"/>
      <c r="K170" s="3"/>
      <c r="L170" s="56"/>
      <c r="M170" s="3" t="s">
        <v>210</v>
      </c>
      <c r="N170" s="3"/>
      <c r="O170" s="3"/>
      <c r="P170" s="3"/>
      <c r="Q170" s="3"/>
      <c r="R170" s="3"/>
      <c r="S170" s="29"/>
      <c r="T170" s="74"/>
      <c r="U170" s="77"/>
      <c r="V170" s="6" t="s">
        <v>182</v>
      </c>
      <c r="W170" s="6"/>
      <c r="X170" s="74"/>
      <c r="Y170" s="77"/>
      <c r="Z170" s="3" t="s">
        <v>187</v>
      </c>
      <c r="AA170" s="3"/>
      <c r="AB170" s="3"/>
      <c r="AC170" s="56"/>
      <c r="AD170" s="3" t="s">
        <v>267</v>
      </c>
      <c r="AE170" s="3"/>
      <c r="AF170" s="3"/>
      <c r="AG170" s="3"/>
      <c r="AH170" s="3"/>
      <c r="AI170" s="3"/>
      <c r="AJ170" s="29"/>
      <c r="AK170" s="74"/>
      <c r="AL170" s="77"/>
      <c r="AM170" s="6" t="s">
        <v>182</v>
      </c>
      <c r="AN170" s="6"/>
      <c r="AO170" s="74"/>
      <c r="AP170" s="77"/>
      <c r="AQ170" s="3" t="s">
        <v>187</v>
      </c>
      <c r="AR170" s="3"/>
      <c r="AS170" s="3"/>
      <c r="AT170" s="3"/>
      <c r="AU170" s="3"/>
      <c r="AW170" s="1"/>
      <c r="AX170" s="1"/>
      <c r="AY170" s="1"/>
      <c r="AZ170" s="1"/>
      <c r="BA170" s="1"/>
      <c r="BB170" s="1"/>
    </row>
    <row r="171" spans="1:54" ht="12.95" customHeight="1">
      <c r="A171" s="3"/>
      <c r="B171" s="3"/>
      <c r="C171" s="13"/>
      <c r="D171" s="3"/>
      <c r="E171" s="3"/>
      <c r="F171" s="3"/>
      <c r="G171" s="3"/>
      <c r="H171" s="3"/>
      <c r="I171" s="3"/>
      <c r="J171" s="3"/>
      <c r="K171" s="3"/>
      <c r="L171" s="56"/>
      <c r="M171" s="3" t="s">
        <v>270</v>
      </c>
      <c r="N171" s="3"/>
      <c r="O171" s="3"/>
      <c r="P171" s="3"/>
      <c r="Q171" s="3"/>
      <c r="R171" s="3"/>
      <c r="S171" s="3"/>
      <c r="T171" s="3"/>
      <c r="U171" s="3"/>
      <c r="V171" s="3"/>
      <c r="W171" s="3"/>
      <c r="X171" s="3"/>
      <c r="Y171" s="3"/>
      <c r="Z171" s="3"/>
      <c r="AA171" s="74"/>
      <c r="AB171" s="77"/>
      <c r="AC171" s="6" t="s">
        <v>182</v>
      </c>
      <c r="AD171" s="6"/>
      <c r="AE171" s="74"/>
      <c r="AF171" s="77"/>
      <c r="AG171" s="3" t="s">
        <v>187</v>
      </c>
      <c r="AH171" s="3"/>
      <c r="AI171" s="3"/>
      <c r="AJ171" s="3"/>
      <c r="AK171" s="3"/>
      <c r="AL171" s="3"/>
      <c r="AM171" s="3"/>
      <c r="AN171" s="3"/>
      <c r="AO171" s="3"/>
      <c r="AP171" s="3"/>
      <c r="AQ171" s="3"/>
      <c r="AR171" s="3"/>
      <c r="AS171" s="3"/>
      <c r="AT171" s="3"/>
      <c r="AU171" s="3"/>
      <c r="AW171" s="1"/>
      <c r="AX171" s="1"/>
      <c r="AY171" s="1"/>
      <c r="AZ171" s="1"/>
      <c r="BA171" s="1"/>
      <c r="BB171" s="1"/>
    </row>
    <row r="172" spans="1:54" ht="12.95" customHeight="1">
      <c r="A172" s="3"/>
      <c r="B172" s="3"/>
      <c r="C172" s="13"/>
      <c r="D172" s="3"/>
      <c r="E172" s="3"/>
      <c r="F172" s="3"/>
      <c r="G172" s="3"/>
      <c r="H172" s="3"/>
      <c r="I172" s="3"/>
      <c r="J172" s="3"/>
      <c r="K172" s="3"/>
      <c r="L172" s="56"/>
      <c r="M172" s="3" t="s">
        <v>271</v>
      </c>
      <c r="N172" s="3"/>
      <c r="O172" s="3"/>
      <c r="P172" s="29"/>
      <c r="Q172" s="74"/>
      <c r="R172" s="77"/>
      <c r="S172" s="6" t="s">
        <v>182</v>
      </c>
      <c r="T172" s="6"/>
      <c r="U172" s="74"/>
      <c r="V172" s="77"/>
      <c r="W172" s="3" t="s">
        <v>187</v>
      </c>
      <c r="X172" s="3"/>
      <c r="Y172" s="3"/>
      <c r="Z172" s="3"/>
      <c r="AA172" s="3"/>
      <c r="AB172" s="3"/>
      <c r="AC172" s="56"/>
      <c r="AD172" s="3" t="s">
        <v>481</v>
      </c>
      <c r="AE172" s="3"/>
      <c r="AF172" s="3"/>
      <c r="AG172" s="3"/>
      <c r="AH172" s="3"/>
      <c r="AI172" s="3"/>
      <c r="AJ172" s="3"/>
      <c r="AK172" s="3"/>
      <c r="AL172" s="3"/>
      <c r="AM172" s="3"/>
      <c r="AN172" s="3"/>
      <c r="AO172" s="3"/>
      <c r="AP172" s="3"/>
      <c r="AQ172" s="3"/>
      <c r="AR172" s="3"/>
      <c r="AS172" s="3"/>
      <c r="AT172" s="3"/>
      <c r="AU172" s="3"/>
      <c r="AW172" s="1"/>
      <c r="AX172" s="1"/>
      <c r="AY172" s="1"/>
      <c r="AZ172" s="1"/>
      <c r="BA172" s="1"/>
      <c r="BB172" s="1"/>
    </row>
    <row r="173" spans="1:54" ht="12.95" customHeight="1">
      <c r="A173" s="3"/>
      <c r="B173" s="3"/>
      <c r="C173" s="13" t="s">
        <v>191</v>
      </c>
      <c r="D173" s="3"/>
      <c r="E173" s="3"/>
      <c r="F173" s="3"/>
      <c r="G173" s="3"/>
      <c r="H173" s="3"/>
      <c r="I173" s="3"/>
      <c r="J173" s="3"/>
      <c r="K173" s="3"/>
      <c r="L173" s="56"/>
      <c r="M173" s="3" t="s">
        <v>210</v>
      </c>
      <c r="N173" s="3"/>
      <c r="O173" s="3"/>
      <c r="P173" s="3"/>
      <c r="Q173" s="3"/>
      <c r="R173" s="3"/>
      <c r="S173" s="29"/>
      <c r="T173" s="74"/>
      <c r="U173" s="77"/>
      <c r="V173" s="6" t="s">
        <v>182</v>
      </c>
      <c r="W173" s="6"/>
      <c r="X173" s="74"/>
      <c r="Y173" s="77"/>
      <c r="Z173" s="3" t="s">
        <v>187</v>
      </c>
      <c r="AA173" s="3"/>
      <c r="AB173" s="3"/>
      <c r="AC173" s="56"/>
      <c r="AD173" s="3" t="s">
        <v>267</v>
      </c>
      <c r="AE173" s="3"/>
      <c r="AF173" s="3"/>
      <c r="AG173" s="3"/>
      <c r="AH173" s="3"/>
      <c r="AI173" s="3"/>
      <c r="AJ173" s="29"/>
      <c r="AK173" s="74"/>
      <c r="AL173" s="77"/>
      <c r="AM173" s="6" t="s">
        <v>182</v>
      </c>
      <c r="AN173" s="6"/>
      <c r="AO173" s="74"/>
      <c r="AP173" s="77"/>
      <c r="AQ173" s="3" t="s">
        <v>187</v>
      </c>
      <c r="AR173" s="3"/>
      <c r="AS173" s="3"/>
      <c r="AT173" s="3"/>
      <c r="AU173" s="3"/>
      <c r="AW173" s="1"/>
      <c r="AX173" s="1"/>
      <c r="AY173" s="1"/>
      <c r="AZ173" s="1"/>
      <c r="BA173" s="1"/>
      <c r="BB173" s="1"/>
    </row>
    <row r="174" spans="1:54" ht="12.95" customHeight="1">
      <c r="A174" s="3"/>
      <c r="B174" s="3"/>
      <c r="C174" s="13"/>
      <c r="D174" s="3"/>
      <c r="E174" s="3"/>
      <c r="F174" s="3"/>
      <c r="G174" s="3"/>
      <c r="H174" s="3"/>
      <c r="I174" s="3"/>
      <c r="J174" s="3"/>
      <c r="K174" s="3"/>
      <c r="L174" s="56"/>
      <c r="M174" s="3" t="s">
        <v>271</v>
      </c>
      <c r="N174" s="3"/>
      <c r="O174" s="3"/>
      <c r="P174" s="29"/>
      <c r="Q174" s="74"/>
      <c r="R174" s="77"/>
      <c r="S174" s="6" t="s">
        <v>182</v>
      </c>
      <c r="T174" s="6"/>
      <c r="U174" s="74"/>
      <c r="V174" s="77"/>
      <c r="W174" s="3" t="s">
        <v>187</v>
      </c>
      <c r="X174" s="3"/>
      <c r="Y174" s="3"/>
      <c r="Z174" s="3"/>
      <c r="AA174" s="3"/>
      <c r="AB174" s="3"/>
      <c r="AC174" s="56"/>
      <c r="AD174" s="3" t="s">
        <v>481</v>
      </c>
      <c r="AE174" s="3"/>
      <c r="AF174" s="3"/>
      <c r="AG174" s="3"/>
      <c r="AH174" s="3"/>
      <c r="AI174" s="3"/>
      <c r="AJ174" s="3"/>
      <c r="AK174" s="3"/>
      <c r="AL174" s="3"/>
      <c r="AM174" s="3"/>
      <c r="AN174" s="3"/>
      <c r="AO174" s="3"/>
      <c r="AP174" s="3"/>
      <c r="AQ174" s="3"/>
      <c r="AR174" s="3"/>
      <c r="AS174" s="3"/>
      <c r="AT174" s="3"/>
      <c r="AU174" s="3"/>
      <c r="AW174" s="1"/>
      <c r="AX174" s="1"/>
      <c r="AY174" s="1"/>
      <c r="AZ174" s="1"/>
      <c r="BA174" s="1"/>
      <c r="BB174" s="1"/>
    </row>
    <row r="175" spans="1:54" ht="12.95" customHeight="1">
      <c r="A175" s="3"/>
      <c r="B175" s="3"/>
      <c r="C175" s="13" t="s">
        <v>193</v>
      </c>
      <c r="D175" s="3"/>
      <c r="E175" s="3"/>
      <c r="F175" s="3"/>
      <c r="G175" s="3"/>
      <c r="H175" s="3"/>
      <c r="I175" s="3"/>
      <c r="J175" s="3"/>
      <c r="K175" s="3"/>
      <c r="L175" s="56"/>
      <c r="M175" s="3" t="s">
        <v>210</v>
      </c>
      <c r="N175" s="3"/>
      <c r="O175" s="3"/>
      <c r="P175" s="3"/>
      <c r="Q175" s="3"/>
      <c r="R175" s="3"/>
      <c r="S175" s="29"/>
      <c r="T175" s="74"/>
      <c r="U175" s="77"/>
      <c r="V175" s="6" t="s">
        <v>182</v>
      </c>
      <c r="W175" s="6"/>
      <c r="X175" s="74"/>
      <c r="Y175" s="77"/>
      <c r="Z175" s="3" t="s">
        <v>187</v>
      </c>
      <c r="AA175" s="3"/>
      <c r="AB175" s="3"/>
      <c r="AC175" s="56"/>
      <c r="AD175" s="3" t="s">
        <v>267</v>
      </c>
      <c r="AE175" s="3"/>
      <c r="AF175" s="3"/>
      <c r="AG175" s="3"/>
      <c r="AH175" s="3"/>
      <c r="AI175" s="3"/>
      <c r="AJ175" s="29"/>
      <c r="AK175" s="74"/>
      <c r="AL175" s="77"/>
      <c r="AM175" s="6" t="s">
        <v>182</v>
      </c>
      <c r="AN175" s="6"/>
      <c r="AO175" s="74"/>
      <c r="AP175" s="77"/>
      <c r="AQ175" s="3" t="s">
        <v>187</v>
      </c>
      <c r="AR175" s="3"/>
      <c r="AS175" s="3"/>
      <c r="AT175" s="3"/>
      <c r="AU175" s="3"/>
      <c r="AW175" s="1"/>
      <c r="AX175" s="1"/>
      <c r="AY175" s="1"/>
      <c r="AZ175" s="1"/>
      <c r="BA175" s="1"/>
      <c r="BB175" s="1"/>
    </row>
    <row r="176" spans="1:54" ht="12.95" customHeight="1">
      <c r="A176" s="3"/>
      <c r="B176" s="3"/>
      <c r="C176" s="13"/>
      <c r="D176" s="3"/>
      <c r="E176" s="3"/>
      <c r="F176" s="3"/>
      <c r="G176" s="3"/>
      <c r="H176" s="3"/>
      <c r="I176" s="3"/>
      <c r="J176" s="3"/>
      <c r="K176" s="3"/>
      <c r="L176" s="56"/>
      <c r="M176" s="3" t="s">
        <v>270</v>
      </c>
      <c r="N176" s="3"/>
      <c r="O176" s="3"/>
      <c r="P176" s="3"/>
      <c r="Q176" s="3"/>
      <c r="R176" s="3"/>
      <c r="S176" s="3"/>
      <c r="T176" s="3"/>
      <c r="U176" s="3"/>
      <c r="V176" s="3"/>
      <c r="W176" s="3"/>
      <c r="X176" s="3"/>
      <c r="Y176" s="3"/>
      <c r="Z176" s="3"/>
      <c r="AA176" s="74"/>
      <c r="AB176" s="77"/>
      <c r="AC176" s="6" t="s">
        <v>182</v>
      </c>
      <c r="AD176" s="6"/>
      <c r="AE176" s="74"/>
      <c r="AF176" s="77"/>
      <c r="AG176" s="3" t="s">
        <v>187</v>
      </c>
      <c r="AH176" s="3"/>
      <c r="AI176" s="3"/>
      <c r="AJ176" s="3"/>
      <c r="AK176" s="3"/>
      <c r="AL176" s="3"/>
      <c r="AM176" s="3"/>
      <c r="AN176" s="3"/>
      <c r="AO176" s="3"/>
      <c r="AP176" s="3"/>
      <c r="AQ176" s="3"/>
      <c r="AR176" s="3"/>
      <c r="AS176" s="3"/>
      <c r="AT176" s="3"/>
      <c r="AU176" s="3"/>
      <c r="AW176" s="1"/>
      <c r="AX176" s="1"/>
      <c r="AY176" s="1"/>
      <c r="AZ176" s="1"/>
      <c r="BA176" s="1"/>
      <c r="BB176" s="1"/>
    </row>
    <row r="177" spans="1:54" ht="12.95" customHeight="1">
      <c r="A177" s="3"/>
      <c r="B177" s="3"/>
      <c r="C177" s="13"/>
      <c r="D177" s="3"/>
      <c r="E177" s="3"/>
      <c r="F177" s="3"/>
      <c r="G177" s="3"/>
      <c r="H177" s="3"/>
      <c r="I177" s="3"/>
      <c r="J177" s="3"/>
      <c r="K177" s="3"/>
      <c r="L177" s="56"/>
      <c r="M177" s="3" t="s">
        <v>271</v>
      </c>
      <c r="N177" s="3"/>
      <c r="O177" s="3"/>
      <c r="P177" s="29"/>
      <c r="Q177" s="74"/>
      <c r="R177" s="77"/>
      <c r="S177" s="6" t="s">
        <v>182</v>
      </c>
      <c r="T177" s="6"/>
      <c r="U177" s="74"/>
      <c r="V177" s="77"/>
      <c r="W177" s="3" t="s">
        <v>187</v>
      </c>
      <c r="X177" s="3"/>
      <c r="Y177" s="3"/>
      <c r="Z177" s="3"/>
      <c r="AA177" s="3"/>
      <c r="AB177" s="3"/>
      <c r="AC177" s="56"/>
      <c r="AD177" s="3" t="s">
        <v>481</v>
      </c>
      <c r="AE177" s="3"/>
      <c r="AF177" s="3"/>
      <c r="AG177" s="3"/>
      <c r="AH177" s="3"/>
      <c r="AI177" s="3"/>
      <c r="AJ177" s="3"/>
      <c r="AK177" s="3"/>
      <c r="AL177" s="3"/>
      <c r="AM177" s="3"/>
      <c r="AN177" s="3"/>
      <c r="AO177" s="3"/>
      <c r="AP177" s="3"/>
      <c r="AQ177" s="3"/>
      <c r="AR177" s="3"/>
      <c r="AS177" s="3"/>
      <c r="AT177" s="3"/>
      <c r="AU177" s="3"/>
      <c r="AW177" s="1"/>
      <c r="AX177" s="1"/>
      <c r="AY177" s="1"/>
      <c r="AZ177" s="1"/>
      <c r="BA177" s="1"/>
      <c r="BB177" s="1"/>
    </row>
    <row r="178" spans="1:54" ht="12.95" hidden="1" customHeight="1">
      <c r="A178" s="3"/>
      <c r="B178" s="3"/>
      <c r="C178" s="13" t="s">
        <v>199</v>
      </c>
      <c r="D178" s="3"/>
      <c r="E178" s="3"/>
      <c r="F178" s="3"/>
      <c r="G178" s="3"/>
      <c r="H178" s="3"/>
      <c r="I178" s="3"/>
      <c r="J178" s="3"/>
      <c r="K178" s="3"/>
      <c r="L178" s="3"/>
      <c r="M178" s="3"/>
      <c r="N178" s="3"/>
      <c r="O178" s="3"/>
      <c r="P178" s="3"/>
      <c r="Q178" s="3"/>
      <c r="R178" s="3"/>
      <c r="S178" s="86"/>
      <c r="T178" s="9" t="s">
        <v>61</v>
      </c>
      <c r="U178" s="9"/>
      <c r="V178" s="9"/>
      <c r="W178" s="9"/>
      <c r="X178" s="9"/>
      <c r="Y178" s="9"/>
      <c r="Z178" s="9"/>
      <c r="AA178" s="9"/>
      <c r="AB178" s="9"/>
      <c r="AC178" s="86"/>
      <c r="AD178" s="9" t="s">
        <v>2</v>
      </c>
      <c r="AE178" s="9"/>
      <c r="AF178" s="9"/>
      <c r="AG178" s="9"/>
      <c r="AH178" s="9"/>
      <c r="AI178" s="86"/>
      <c r="AJ178" s="9" t="s">
        <v>203</v>
      </c>
      <c r="AK178" s="9"/>
      <c r="AL178" s="9"/>
      <c r="AM178" s="9"/>
      <c r="AN178" s="9"/>
      <c r="AO178" s="9"/>
      <c r="AP178" s="9"/>
      <c r="AQ178" s="9"/>
      <c r="AR178" s="9"/>
      <c r="AS178" s="9"/>
      <c r="AT178" s="3"/>
      <c r="AU178" s="3"/>
      <c r="AW178" s="1"/>
      <c r="AX178" s="1"/>
      <c r="AY178" s="1"/>
      <c r="AZ178" s="1"/>
      <c r="BA178" s="1"/>
      <c r="BB178" s="1"/>
    </row>
    <row r="179" spans="1:54" ht="12.95" hidden="1" customHeight="1">
      <c r="A179" s="3"/>
      <c r="B179" s="3"/>
      <c r="C179" s="13"/>
      <c r="D179" s="3"/>
      <c r="E179" s="3"/>
      <c r="F179" s="3"/>
      <c r="G179" s="3"/>
      <c r="H179" s="3"/>
      <c r="I179" s="3"/>
      <c r="J179" s="3"/>
      <c r="K179" s="3"/>
      <c r="L179" s="3"/>
      <c r="M179" s="3"/>
      <c r="N179" s="3"/>
      <c r="O179" s="3"/>
      <c r="P179" s="3"/>
      <c r="Q179" s="3"/>
      <c r="R179" s="3"/>
      <c r="S179" s="86"/>
      <c r="T179" s="9" t="s">
        <v>42</v>
      </c>
      <c r="U179" s="9"/>
      <c r="V179" s="9"/>
      <c r="W179" s="9"/>
      <c r="X179" s="9"/>
      <c r="Y179" s="9"/>
      <c r="Z179" s="9"/>
      <c r="AA179" s="9"/>
      <c r="AB179" s="9"/>
      <c r="AC179" s="9"/>
      <c r="AD179" s="9"/>
      <c r="AE179" s="9"/>
      <c r="AF179" s="9"/>
      <c r="AG179" s="9"/>
      <c r="AH179" s="9"/>
      <c r="AI179" s="86"/>
      <c r="AJ179" s="9" t="s">
        <v>271</v>
      </c>
      <c r="AK179" s="9"/>
      <c r="AL179" s="9"/>
      <c r="AM179" s="9"/>
      <c r="AN179" s="119"/>
      <c r="AO179" s="119"/>
      <c r="AP179" s="119"/>
      <c r="AQ179" s="119"/>
      <c r="AR179" s="119"/>
      <c r="AS179" s="119"/>
      <c r="AT179" s="3" t="s">
        <v>63</v>
      </c>
      <c r="AU179" s="3"/>
      <c r="AW179" s="1"/>
      <c r="AX179" s="1"/>
      <c r="AY179" s="1"/>
      <c r="AZ179" s="1"/>
      <c r="BA179" s="1"/>
      <c r="BB179" s="1"/>
    </row>
    <row r="180" spans="1:54" ht="12.95" customHeight="1">
      <c r="A180" s="3"/>
      <c r="B180" s="3"/>
      <c r="C180" s="13" t="s">
        <v>316</v>
      </c>
      <c r="D180" s="3"/>
      <c r="E180" s="3"/>
      <c r="F180" s="3"/>
      <c r="G180" s="3"/>
      <c r="H180" s="3"/>
      <c r="I180" s="3"/>
      <c r="J180" s="3"/>
      <c r="K180" s="3"/>
      <c r="L180" s="3"/>
      <c r="M180" s="3"/>
      <c r="N180" s="3"/>
      <c r="O180" s="3"/>
      <c r="P180" s="3"/>
      <c r="Q180" s="3"/>
      <c r="R180" s="3"/>
      <c r="S180" s="56"/>
      <c r="T180" s="3" t="s">
        <v>478</v>
      </c>
      <c r="U180" s="3"/>
      <c r="V180" s="56"/>
      <c r="W180" s="3" t="s">
        <v>491</v>
      </c>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W180" s="1"/>
      <c r="AX180" s="1"/>
      <c r="AY180" s="1"/>
      <c r="AZ180" s="1"/>
      <c r="BA180" s="1"/>
      <c r="BB180" s="1"/>
    </row>
    <row r="181" spans="1:54" ht="12" hidden="1" customHeight="1">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W181" s="1"/>
      <c r="AX181" s="1"/>
      <c r="AY181" s="1"/>
      <c r="AZ181" s="1"/>
      <c r="BA181" s="1"/>
      <c r="BB181" s="1"/>
    </row>
    <row r="182" spans="1:54" ht="12" hidden="1" customHeight="1">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W182" s="1"/>
      <c r="AX182" s="1"/>
      <c r="AY182" s="1"/>
      <c r="AZ182" s="1"/>
      <c r="BA182" s="1"/>
      <c r="BB182" s="1"/>
    </row>
    <row r="183" spans="1:54" ht="4.5" customHeight="1">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W183" s="1"/>
      <c r="AX183" s="1"/>
      <c r="AY183" s="1"/>
      <c r="AZ183" s="1"/>
      <c r="BA183" s="1"/>
      <c r="BB183" s="1"/>
    </row>
    <row r="184" spans="1:54" ht="4.5" customHeight="1">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W184" s="1"/>
      <c r="AX184" s="1"/>
      <c r="AY184" s="1"/>
      <c r="AZ184" s="1"/>
      <c r="BA184" s="1"/>
      <c r="BB184" s="1"/>
    </row>
    <row r="185" spans="1:54" ht="14.1" customHeight="1">
      <c r="A185" s="3"/>
      <c r="B185" s="13" t="s">
        <v>311</v>
      </c>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W185" s="1"/>
      <c r="AX185" s="1"/>
      <c r="AY185" s="1"/>
      <c r="AZ185" s="1"/>
      <c r="BA185" s="1"/>
      <c r="BB185" s="1"/>
    </row>
    <row r="186" spans="1:54" ht="12.95" customHeight="1">
      <c r="A186" s="3"/>
      <c r="B186" s="3"/>
      <c r="C186" s="13" t="s">
        <v>296</v>
      </c>
      <c r="D186" s="3"/>
      <c r="E186" s="3"/>
      <c r="F186" s="3"/>
      <c r="G186" s="3"/>
      <c r="H186" s="3"/>
      <c r="I186" s="3"/>
      <c r="J186" s="3"/>
      <c r="K186" s="3"/>
      <c r="L186" s="3"/>
      <c r="M186" s="3"/>
      <c r="N186" s="56"/>
      <c r="O186" s="3" t="s">
        <v>284</v>
      </c>
      <c r="P186" s="3"/>
      <c r="Q186" s="3"/>
      <c r="R186" s="3"/>
      <c r="S186" s="3"/>
      <c r="T186" s="3"/>
      <c r="U186" s="3"/>
      <c r="V186" s="3"/>
      <c r="W186" s="3"/>
      <c r="X186" s="56"/>
      <c r="Y186" s="3" t="s">
        <v>136</v>
      </c>
      <c r="Z186" s="3"/>
      <c r="AA186" s="3"/>
      <c r="AB186" s="3"/>
      <c r="AC186" s="3"/>
      <c r="AD186" s="3"/>
      <c r="AE186" s="3"/>
      <c r="AF186" s="3"/>
      <c r="AG186" s="56"/>
      <c r="AH186" s="3" t="s">
        <v>474</v>
      </c>
      <c r="AI186" s="3"/>
      <c r="AJ186" s="3"/>
      <c r="AK186" s="3"/>
      <c r="AL186" s="3"/>
      <c r="AM186" s="3"/>
      <c r="AN186" s="3"/>
      <c r="AO186" s="3"/>
      <c r="AP186" s="3"/>
      <c r="AQ186" s="3"/>
      <c r="AR186" s="3"/>
      <c r="AS186" s="3"/>
      <c r="AT186" s="3"/>
      <c r="AU186" s="3"/>
      <c r="AW186" s="1"/>
      <c r="AX186" s="1"/>
      <c r="AY186" s="1"/>
      <c r="AZ186" s="1"/>
      <c r="BA186" s="1"/>
      <c r="BB186" s="1"/>
    </row>
    <row r="187" spans="1:54" ht="12.95" customHeight="1">
      <c r="A187" s="3"/>
      <c r="B187" s="3"/>
      <c r="C187" s="13" t="s">
        <v>149</v>
      </c>
      <c r="D187" s="3"/>
      <c r="E187" s="3"/>
      <c r="F187" s="3"/>
      <c r="G187" s="3"/>
      <c r="H187" s="3"/>
      <c r="I187" s="3"/>
      <c r="J187" s="3"/>
      <c r="K187" s="3"/>
      <c r="L187" s="3"/>
      <c r="M187" s="3"/>
      <c r="N187" s="31"/>
      <c r="O187" s="31"/>
      <c r="P187" s="31"/>
      <c r="Q187" s="31"/>
      <c r="R187" s="31"/>
      <c r="S187" s="31"/>
      <c r="T187" s="31"/>
      <c r="U187" s="31"/>
      <c r="V187" s="31"/>
      <c r="W187" s="31"/>
      <c r="X187" s="31"/>
      <c r="Y187" s="31"/>
      <c r="Z187" s="31"/>
      <c r="AA187" s="31"/>
      <c r="AB187" s="31"/>
      <c r="AC187" s="31"/>
      <c r="AD187" s="31"/>
      <c r="AE187" s="31"/>
      <c r="AF187" s="31"/>
      <c r="AG187" s="31"/>
      <c r="AH187" s="31"/>
      <c r="AI187" s="31"/>
      <c r="AJ187" s="31"/>
      <c r="AK187" s="31"/>
      <c r="AL187" s="31"/>
      <c r="AM187" s="31"/>
      <c r="AN187" s="31"/>
      <c r="AO187" s="31"/>
      <c r="AP187" s="31"/>
      <c r="AQ187" s="31"/>
      <c r="AR187" s="31"/>
      <c r="AS187" s="31"/>
      <c r="AT187" s="31"/>
      <c r="AU187" s="3"/>
      <c r="AW187" s="1"/>
      <c r="AX187" s="1"/>
      <c r="AY187" s="1"/>
      <c r="AZ187" s="1"/>
      <c r="BA187" s="131"/>
      <c r="BB187" s="1"/>
    </row>
    <row r="188" spans="1:54" ht="12" hidden="1" customHeight="1">
      <c r="A188" s="3"/>
      <c r="B188" s="3"/>
      <c r="C188" s="13"/>
      <c r="D188" s="3"/>
      <c r="E188" s="3"/>
      <c r="F188" s="3"/>
      <c r="G188" s="3"/>
      <c r="H188" s="3"/>
      <c r="I188" s="3"/>
      <c r="J188" s="3"/>
      <c r="K188" s="3"/>
      <c r="L188" s="3"/>
      <c r="M188" s="3"/>
      <c r="N188" s="32"/>
      <c r="O188" s="32"/>
      <c r="P188" s="32"/>
      <c r="Q188" s="32"/>
      <c r="R188" s="32"/>
      <c r="S188" s="32"/>
      <c r="T188" s="32"/>
      <c r="U188" s="32"/>
      <c r="V188" s="32"/>
      <c r="W188" s="32"/>
      <c r="X188" s="32"/>
      <c r="Y188" s="32"/>
      <c r="Z188" s="32"/>
      <c r="AA188" s="32"/>
      <c r="AB188" s="32"/>
      <c r="AC188" s="32"/>
      <c r="AD188" s="32"/>
      <c r="AE188" s="32"/>
      <c r="AF188" s="32"/>
      <c r="AG188" s="32"/>
      <c r="AH188" s="32"/>
      <c r="AI188" s="32"/>
      <c r="AJ188" s="32"/>
      <c r="AK188" s="32"/>
      <c r="AL188" s="32"/>
      <c r="AM188" s="32"/>
      <c r="AN188" s="32"/>
      <c r="AO188" s="32"/>
      <c r="AP188" s="32"/>
      <c r="AQ188" s="32"/>
      <c r="AR188" s="32"/>
      <c r="AS188" s="32"/>
      <c r="AT188" s="32"/>
      <c r="AU188" s="3"/>
      <c r="AW188" s="1"/>
      <c r="AX188" s="1"/>
      <c r="AY188" s="1"/>
      <c r="AZ188" s="1"/>
      <c r="BA188" s="1"/>
      <c r="BB188" s="1"/>
    </row>
    <row r="189" spans="1:54" ht="12" hidden="1" customHeight="1">
      <c r="A189" s="3"/>
      <c r="B189" s="3"/>
      <c r="C189" s="13"/>
      <c r="D189" s="3"/>
      <c r="E189" s="3"/>
      <c r="F189" s="3"/>
      <c r="G189" s="3"/>
      <c r="H189" s="3"/>
      <c r="I189" s="3"/>
      <c r="J189" s="3"/>
      <c r="K189" s="3"/>
      <c r="L189" s="3"/>
      <c r="M189" s="3"/>
      <c r="N189" s="32"/>
      <c r="O189" s="32"/>
      <c r="P189" s="32"/>
      <c r="Q189" s="32"/>
      <c r="R189" s="32"/>
      <c r="S189" s="32"/>
      <c r="T189" s="32"/>
      <c r="U189" s="32"/>
      <c r="V189" s="32"/>
      <c r="W189" s="32"/>
      <c r="X189" s="32"/>
      <c r="Y189" s="32"/>
      <c r="Z189" s="32"/>
      <c r="AA189" s="32"/>
      <c r="AB189" s="32"/>
      <c r="AC189" s="32"/>
      <c r="AD189" s="32"/>
      <c r="AE189" s="32"/>
      <c r="AF189" s="32"/>
      <c r="AG189" s="32"/>
      <c r="AH189" s="32"/>
      <c r="AI189" s="32"/>
      <c r="AJ189" s="32"/>
      <c r="AK189" s="32"/>
      <c r="AL189" s="32"/>
      <c r="AM189" s="32"/>
      <c r="AN189" s="32"/>
      <c r="AO189" s="32"/>
      <c r="AP189" s="32"/>
      <c r="AQ189" s="32"/>
      <c r="AR189" s="32"/>
      <c r="AS189" s="32"/>
      <c r="AT189" s="32"/>
      <c r="AU189" s="3"/>
      <c r="AW189" s="1"/>
      <c r="AX189" s="1"/>
      <c r="AY189" s="1"/>
      <c r="AZ189" s="1"/>
      <c r="BA189" s="1"/>
      <c r="BB189" s="1"/>
    </row>
    <row r="190" spans="1:54" ht="12" hidden="1" customHeight="1">
      <c r="A190" s="3"/>
      <c r="B190" s="3"/>
      <c r="C190" s="13"/>
      <c r="D190" s="3"/>
      <c r="E190" s="3"/>
      <c r="F190" s="3"/>
      <c r="G190" s="3"/>
      <c r="H190" s="3"/>
      <c r="I190" s="3"/>
      <c r="J190" s="3"/>
      <c r="K190" s="3"/>
      <c r="L190" s="3"/>
      <c r="M190" s="3"/>
      <c r="N190" s="32"/>
      <c r="O190" s="32"/>
      <c r="P190" s="32"/>
      <c r="Q190" s="32"/>
      <c r="R190" s="32"/>
      <c r="S190" s="32"/>
      <c r="T190" s="32"/>
      <c r="U190" s="32"/>
      <c r="V190" s="32"/>
      <c r="W190" s="32"/>
      <c r="X190" s="32"/>
      <c r="Y190" s="32"/>
      <c r="Z190" s="32"/>
      <c r="AA190" s="32"/>
      <c r="AB190" s="32"/>
      <c r="AC190" s="32"/>
      <c r="AD190" s="32"/>
      <c r="AE190" s="32"/>
      <c r="AF190" s="32"/>
      <c r="AG190" s="32"/>
      <c r="AH190" s="32"/>
      <c r="AI190" s="32"/>
      <c r="AJ190" s="32"/>
      <c r="AK190" s="32"/>
      <c r="AL190" s="32"/>
      <c r="AM190" s="32"/>
      <c r="AN190" s="32"/>
      <c r="AO190" s="32"/>
      <c r="AP190" s="32"/>
      <c r="AQ190" s="32"/>
      <c r="AR190" s="32"/>
      <c r="AS190" s="32"/>
      <c r="AT190" s="32"/>
      <c r="AU190" s="3"/>
      <c r="AW190" s="1"/>
      <c r="AX190" s="1"/>
      <c r="AY190" s="1"/>
      <c r="AZ190" s="1"/>
      <c r="BA190" s="1"/>
      <c r="BB190" s="1"/>
    </row>
    <row r="191" spans="1:54" ht="12" hidden="1" customHeight="1">
      <c r="A191" s="3"/>
      <c r="B191" s="3"/>
      <c r="C191" s="13"/>
      <c r="D191" s="3"/>
      <c r="E191" s="3"/>
      <c r="F191" s="3"/>
      <c r="G191" s="3"/>
      <c r="H191" s="3"/>
      <c r="I191" s="3"/>
      <c r="J191" s="3"/>
      <c r="K191" s="3"/>
      <c r="L191" s="3"/>
      <c r="M191" s="3"/>
      <c r="N191" s="32"/>
      <c r="O191" s="32"/>
      <c r="P191" s="32"/>
      <c r="Q191" s="32"/>
      <c r="R191" s="32"/>
      <c r="S191" s="32"/>
      <c r="T191" s="32"/>
      <c r="U191" s="32"/>
      <c r="V191" s="32"/>
      <c r="W191" s="32"/>
      <c r="X191" s="32"/>
      <c r="Y191" s="32"/>
      <c r="Z191" s="32"/>
      <c r="AA191" s="32"/>
      <c r="AB191" s="32"/>
      <c r="AC191" s="32"/>
      <c r="AD191" s="32"/>
      <c r="AE191" s="32"/>
      <c r="AF191" s="32"/>
      <c r="AG191" s="32"/>
      <c r="AH191" s="32"/>
      <c r="AI191" s="32"/>
      <c r="AJ191" s="32"/>
      <c r="AK191" s="32"/>
      <c r="AL191" s="32"/>
      <c r="AM191" s="32"/>
      <c r="AN191" s="32"/>
      <c r="AO191" s="32"/>
      <c r="AP191" s="32"/>
      <c r="AQ191" s="32"/>
      <c r="AR191" s="32"/>
      <c r="AS191" s="32"/>
      <c r="AT191" s="32"/>
      <c r="AU191" s="3"/>
      <c r="AW191" s="1"/>
      <c r="AX191" s="1"/>
      <c r="AY191" s="1"/>
      <c r="AZ191" s="1"/>
      <c r="BA191" s="1"/>
      <c r="BB191" s="1"/>
    </row>
    <row r="192" spans="1:54" ht="12.95" customHeight="1">
      <c r="A192" s="3"/>
      <c r="B192" s="3"/>
      <c r="C192" s="13" t="s">
        <v>152</v>
      </c>
      <c r="D192" s="3"/>
      <c r="E192" s="3"/>
      <c r="F192" s="3"/>
      <c r="G192" s="3"/>
      <c r="H192" s="3"/>
      <c r="I192" s="3"/>
      <c r="J192" s="3"/>
      <c r="K192" s="3"/>
      <c r="L192" s="3"/>
      <c r="M192" s="3"/>
      <c r="N192" s="56"/>
      <c r="O192" s="3" t="s">
        <v>489</v>
      </c>
      <c r="P192" s="3"/>
      <c r="Q192" s="73"/>
      <c r="R192" s="73"/>
      <c r="S192" s="85"/>
      <c r="T192" s="85"/>
      <c r="U192" s="88" t="s">
        <v>38</v>
      </c>
      <c r="V192" s="85"/>
      <c r="W192" s="85"/>
      <c r="X192" s="3" t="s">
        <v>131</v>
      </c>
      <c r="Y192" s="3"/>
      <c r="Z192" s="3"/>
      <c r="AA192" s="3"/>
      <c r="AB192" s="3"/>
      <c r="AC192" s="3"/>
      <c r="AD192" s="3"/>
      <c r="AE192" s="3"/>
      <c r="AF192" s="3"/>
      <c r="AG192" s="56"/>
      <c r="AH192" s="3" t="s">
        <v>481</v>
      </c>
      <c r="AI192" s="3"/>
      <c r="AJ192" s="3"/>
      <c r="AK192" s="3"/>
      <c r="AL192" s="3"/>
      <c r="AM192" s="3"/>
      <c r="AN192" s="3"/>
      <c r="AO192" s="3"/>
      <c r="AP192" s="3"/>
      <c r="AQ192" s="3"/>
      <c r="AR192" s="3"/>
      <c r="AS192" s="3"/>
      <c r="AT192" s="3"/>
      <c r="AU192" s="3"/>
      <c r="AW192" s="1"/>
      <c r="AX192" s="1"/>
      <c r="AY192" s="1"/>
      <c r="AZ192" s="1"/>
      <c r="BA192" s="1"/>
      <c r="BB192" s="1"/>
    </row>
    <row r="193" spans="1:54" ht="12" hidden="1" customHeight="1">
      <c r="A193" s="3"/>
      <c r="B193" s="3"/>
      <c r="C193" s="1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W193" s="1"/>
      <c r="AX193" s="1"/>
      <c r="AY193" s="1"/>
      <c r="AZ193" s="1"/>
      <c r="BA193" s="1"/>
      <c r="BB193" s="1"/>
    </row>
    <row r="194" spans="1:54" ht="12" hidden="1" customHeight="1">
      <c r="A194" s="3"/>
      <c r="B194" s="3"/>
      <c r="C194" s="1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W194" s="1"/>
      <c r="AX194" s="1"/>
      <c r="AY194" s="1"/>
      <c r="AZ194" s="1"/>
      <c r="BA194" s="1"/>
      <c r="BB194" s="1"/>
    </row>
    <row r="195" spans="1:54" ht="12" hidden="1" customHeight="1">
      <c r="A195" s="3"/>
      <c r="B195" s="3"/>
      <c r="C195" s="1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W195" s="1"/>
      <c r="AX195" s="1"/>
      <c r="AY195" s="1"/>
      <c r="AZ195" s="1"/>
      <c r="BA195" s="1"/>
      <c r="BB195" s="1"/>
    </row>
    <row r="196" spans="1:54" ht="6" customHeight="1">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W196" s="1"/>
      <c r="AX196" s="1"/>
      <c r="AY196" s="1"/>
      <c r="AZ196" s="1"/>
      <c r="BA196" s="1"/>
      <c r="BB196" s="1"/>
    </row>
    <row r="197" spans="1:54" ht="6" customHeight="1">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W197" s="1"/>
      <c r="AX197" s="1"/>
      <c r="AY197" s="1"/>
      <c r="AZ197" s="1"/>
      <c r="BA197" s="1"/>
      <c r="BB197" s="1"/>
    </row>
    <row r="198" spans="1:54" ht="14.1" customHeight="1">
      <c r="A198" s="3"/>
      <c r="B198" s="13" t="s">
        <v>312</v>
      </c>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W198" s="1"/>
      <c r="AX198" s="1"/>
      <c r="AY198" s="1"/>
      <c r="AZ198" s="1"/>
      <c r="BA198" s="1"/>
      <c r="BB198" s="1"/>
    </row>
    <row r="199" spans="1:54" ht="12.95" customHeight="1">
      <c r="A199" s="3"/>
      <c r="B199" s="3"/>
      <c r="C199" s="13" t="s">
        <v>261</v>
      </c>
      <c r="D199" s="3"/>
      <c r="E199" s="3"/>
      <c r="F199" s="3"/>
      <c r="G199" s="3"/>
      <c r="H199" s="3"/>
      <c r="I199" s="3"/>
      <c r="J199" s="3"/>
      <c r="K199" s="3"/>
      <c r="L199" s="56"/>
      <c r="M199" s="3" t="s">
        <v>478</v>
      </c>
      <c r="N199" s="3"/>
      <c r="O199" s="56"/>
      <c r="P199" s="3" t="s">
        <v>481</v>
      </c>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W199" s="1"/>
      <c r="AX199" s="1"/>
      <c r="AY199" s="1"/>
      <c r="AZ199" s="1"/>
      <c r="BA199" s="1"/>
      <c r="BB199" s="1"/>
    </row>
    <row r="200" spans="1:54" ht="12.95" customHeight="1">
      <c r="A200" s="3"/>
      <c r="B200" s="3"/>
      <c r="C200" s="13" t="s">
        <v>179</v>
      </c>
      <c r="D200" s="3"/>
      <c r="E200" s="3"/>
      <c r="F200" s="3"/>
      <c r="G200" s="3"/>
      <c r="H200" s="3"/>
      <c r="I200" s="3"/>
      <c r="J200" s="3"/>
      <c r="K200" s="3"/>
      <c r="L200" s="56"/>
      <c r="M200" s="3" t="s">
        <v>478</v>
      </c>
      <c r="N200" s="3"/>
      <c r="O200" s="56"/>
      <c r="P200" s="3" t="s">
        <v>481</v>
      </c>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W200" s="1"/>
      <c r="AX200" s="1"/>
      <c r="AY200" s="1"/>
      <c r="AZ200" s="1"/>
      <c r="BA200" s="1"/>
      <c r="BB200" s="1"/>
    </row>
    <row r="201" spans="1:54" ht="12.95" customHeight="1">
      <c r="A201" s="3"/>
      <c r="B201" s="3"/>
      <c r="C201" s="13" t="s">
        <v>225</v>
      </c>
      <c r="D201" s="3"/>
      <c r="E201" s="3"/>
      <c r="F201" s="3"/>
      <c r="G201" s="3"/>
      <c r="H201" s="3"/>
      <c r="I201" s="3"/>
      <c r="J201" s="3"/>
      <c r="K201" s="3"/>
      <c r="L201" s="56"/>
      <c r="M201" s="3" t="s">
        <v>27</v>
      </c>
      <c r="N201" s="3"/>
      <c r="O201" s="3"/>
      <c r="P201" s="3"/>
      <c r="Q201" s="56"/>
      <c r="R201" s="3" t="s">
        <v>49</v>
      </c>
      <c r="S201" s="3"/>
      <c r="T201" s="3"/>
      <c r="U201" s="3"/>
      <c r="V201" s="3" t="s">
        <v>14</v>
      </c>
      <c r="W201" s="73"/>
      <c r="X201" s="73"/>
      <c r="Y201" s="85"/>
      <c r="Z201" s="85"/>
      <c r="AA201" s="88" t="s">
        <v>38</v>
      </c>
      <c r="AB201" s="85"/>
      <c r="AC201" s="85"/>
      <c r="AD201" s="3" t="s">
        <v>131</v>
      </c>
      <c r="AE201" s="3"/>
      <c r="AF201" s="3"/>
      <c r="AG201" s="3"/>
      <c r="AH201" s="3"/>
      <c r="AI201" s="3"/>
      <c r="AJ201" s="3"/>
      <c r="AK201" s="3"/>
      <c r="AL201" s="56"/>
      <c r="AM201" s="3" t="s">
        <v>259</v>
      </c>
      <c r="AN201" s="3"/>
      <c r="AO201" s="3"/>
      <c r="AP201" s="3"/>
      <c r="AQ201" s="3"/>
      <c r="AR201" s="3"/>
      <c r="AS201" s="3"/>
      <c r="AT201" s="3"/>
      <c r="AU201" s="3"/>
      <c r="AW201" s="1"/>
      <c r="AX201" s="1"/>
      <c r="AY201" s="1"/>
      <c r="AZ201" s="1"/>
      <c r="BA201" s="1"/>
      <c r="BB201" s="1"/>
    </row>
    <row r="202" spans="1:54" ht="12" hidden="1" customHeight="1">
      <c r="A202" s="3"/>
      <c r="B202" s="3"/>
      <c r="C202" s="1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W202" s="1"/>
      <c r="AX202" s="1"/>
      <c r="AY202" s="1"/>
      <c r="AZ202" s="1"/>
      <c r="BA202" s="1"/>
      <c r="BB202" s="1"/>
    </row>
    <row r="203" spans="1:54" ht="12" hidden="1" customHeight="1">
      <c r="A203" s="3"/>
      <c r="B203" s="3"/>
      <c r="C203" s="1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W203" s="1"/>
      <c r="AX203" s="1"/>
      <c r="AY203" s="1"/>
      <c r="AZ203" s="1"/>
      <c r="BA203" s="1"/>
      <c r="BB203" s="1"/>
    </row>
    <row r="204" spans="1:54" ht="12" hidden="1" customHeight="1">
      <c r="A204" s="3"/>
      <c r="B204" s="3"/>
      <c r="C204" s="1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W204" s="1"/>
      <c r="AX204" s="1"/>
      <c r="AY204" s="1"/>
      <c r="AZ204" s="1"/>
      <c r="BA204" s="1"/>
      <c r="BB204" s="1"/>
    </row>
    <row r="205" spans="1:54" ht="4.5" customHeight="1">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W205" s="1"/>
      <c r="AX205" s="1"/>
      <c r="AY205" s="1"/>
      <c r="AZ205" s="1"/>
      <c r="BA205" s="1"/>
      <c r="BB205" s="1"/>
    </row>
    <row r="206" spans="1:54" ht="4.5" customHeight="1">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W206" s="1"/>
      <c r="AX206" s="1"/>
      <c r="AY206" s="1"/>
      <c r="AZ206" s="1"/>
      <c r="BA206" s="1"/>
      <c r="BB206" s="1"/>
    </row>
    <row r="207" spans="1:54" ht="12" hidden="1" customHeight="1">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W207" s="1"/>
      <c r="AX207" s="1"/>
      <c r="AY207" s="1"/>
      <c r="AZ207" s="1"/>
      <c r="BA207" s="1"/>
      <c r="BB207" s="1"/>
    </row>
    <row r="208" spans="1:54" ht="12" hidden="1" customHeight="1">
      <c r="A208" s="3"/>
      <c r="B208" s="1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W208" s="1"/>
      <c r="AX208" s="1"/>
      <c r="AY208" s="1"/>
      <c r="AZ208" s="1"/>
      <c r="BA208" s="1"/>
      <c r="BB208" s="1"/>
    </row>
    <row r="209" spans="1:54" ht="12" hidden="1" customHeight="1">
      <c r="A209" s="3"/>
      <c r="B209" s="1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W209" s="1"/>
      <c r="AX209" s="1"/>
      <c r="AY209" s="1"/>
      <c r="AZ209" s="1"/>
      <c r="BA209" s="1"/>
      <c r="BB209" s="1"/>
    </row>
    <row r="210" spans="1:54" ht="12" hidden="1" customHeight="1">
      <c r="A210" s="3"/>
      <c r="B210" s="1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W210" s="1"/>
      <c r="AX210" s="1"/>
      <c r="AY210" s="1"/>
      <c r="AZ210" s="1"/>
      <c r="BA210" s="1"/>
      <c r="BB210" s="1"/>
    </row>
    <row r="211" spans="1:54" ht="12" hidden="1" customHeight="1">
      <c r="A211" s="3"/>
      <c r="B211" s="1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W211" s="1"/>
      <c r="AX211" s="1"/>
      <c r="AY211" s="1"/>
      <c r="AZ211" s="1"/>
      <c r="BA211" s="1"/>
      <c r="BB211" s="1"/>
    </row>
    <row r="212" spans="1:54" ht="14.1" customHeight="1">
      <c r="A212" s="3"/>
      <c r="B212" s="13" t="s">
        <v>314</v>
      </c>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128"/>
      <c r="AW212" s="1"/>
      <c r="AX212" s="1"/>
      <c r="AY212" s="1"/>
      <c r="AZ212" s="1"/>
      <c r="BA212" s="1"/>
      <c r="BB212" s="1"/>
    </row>
    <row r="213" spans="1:54" ht="12.95" customHeight="1">
      <c r="A213" s="3"/>
      <c r="B213" s="13" t="s">
        <v>389</v>
      </c>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W213" s="1"/>
      <c r="AX213" s="1"/>
      <c r="AY213" s="1"/>
      <c r="AZ213" s="1"/>
      <c r="BA213" s="1"/>
      <c r="BB213" s="1"/>
    </row>
    <row r="214" spans="1:54" ht="12.95" customHeight="1">
      <c r="A214" s="3"/>
      <c r="B214" s="3"/>
      <c r="C214" s="13" t="s">
        <v>490</v>
      </c>
      <c r="D214" s="3"/>
      <c r="E214" s="3"/>
      <c r="F214" s="3"/>
      <c r="G214" s="3"/>
      <c r="H214" s="3"/>
      <c r="I214" s="3"/>
      <c r="J214" s="52" t="s">
        <v>14</v>
      </c>
      <c r="K214" s="54"/>
      <c r="L214" s="54"/>
      <c r="M214" s="3" t="s">
        <v>13</v>
      </c>
      <c r="N214" s="3"/>
      <c r="O214" s="3"/>
      <c r="P214" s="3"/>
      <c r="Q214" s="3"/>
      <c r="R214" s="3"/>
      <c r="S214" s="3"/>
      <c r="T214" s="3"/>
      <c r="U214" s="3"/>
      <c r="V214" s="3"/>
      <c r="W214" s="91" t="s">
        <v>14</v>
      </c>
      <c r="X214" s="77"/>
      <c r="Y214" s="77"/>
      <c r="Z214" s="77"/>
      <c r="AA214" s="77"/>
      <c r="AB214" s="77"/>
      <c r="AC214" s="77"/>
      <c r="AD214" s="52" t="s">
        <v>615</v>
      </c>
      <c r="AE214" s="103"/>
      <c r="AF214" s="103"/>
      <c r="AG214" s="103"/>
      <c r="AH214" s="114"/>
      <c r="AI214" s="114"/>
      <c r="AJ214" s="114"/>
      <c r="AK214" s="114"/>
      <c r="AL214" s="114"/>
      <c r="AM214" s="114"/>
      <c r="AN214" s="114"/>
      <c r="AO214" s="3" t="s">
        <v>358</v>
      </c>
      <c r="AP214" s="3"/>
      <c r="AQ214" s="3"/>
      <c r="AR214" s="3"/>
      <c r="AS214" s="3"/>
      <c r="AT214" s="3"/>
      <c r="AU214" s="3"/>
      <c r="AW214" s="1"/>
      <c r="AX214" s="1"/>
      <c r="AY214" s="1"/>
      <c r="AZ214" s="1"/>
      <c r="BA214" s="1"/>
      <c r="BB214" s="1"/>
    </row>
    <row r="215" spans="1:54" ht="12.95" customHeight="1">
      <c r="A215" s="3"/>
      <c r="B215" s="3"/>
      <c r="C215" s="13"/>
      <c r="D215" s="3"/>
      <c r="E215" s="3"/>
      <c r="F215" s="3"/>
      <c r="G215" s="3"/>
      <c r="H215" s="3"/>
      <c r="I215" s="3"/>
      <c r="J215" s="3" t="s">
        <v>298</v>
      </c>
      <c r="K215" s="3"/>
      <c r="L215" s="3"/>
      <c r="M215" s="3"/>
      <c r="N215" s="3"/>
      <c r="O215" s="3"/>
      <c r="P215" s="3"/>
      <c r="Q215" s="3"/>
      <c r="R215" s="3"/>
      <c r="S215" s="3"/>
      <c r="T215" s="3"/>
      <c r="U215" s="3"/>
      <c r="V215" s="3"/>
      <c r="W215" s="3"/>
      <c r="X215" s="3"/>
      <c r="Y215" s="3"/>
      <c r="Z215" s="3"/>
      <c r="AA215" s="3"/>
      <c r="AB215" s="3"/>
      <c r="AC215" s="3"/>
      <c r="AD215" s="3"/>
      <c r="AE215" s="3"/>
      <c r="AF215" s="3"/>
      <c r="AG215" s="52" t="s">
        <v>470</v>
      </c>
      <c r="AH215" s="114"/>
      <c r="AI215" s="114"/>
      <c r="AJ215" s="114"/>
      <c r="AK215" s="114"/>
      <c r="AL215" s="114"/>
      <c r="AM215" s="114"/>
      <c r="AN215" s="114"/>
      <c r="AO215" s="3" t="s">
        <v>358</v>
      </c>
      <c r="AP215" s="3"/>
      <c r="AQ215" s="3"/>
      <c r="AR215" s="3"/>
      <c r="AS215" s="3"/>
      <c r="AT215" s="3"/>
      <c r="AU215" s="3"/>
      <c r="AW215" s="1"/>
      <c r="AX215" s="1"/>
      <c r="AY215" s="1"/>
      <c r="AZ215" s="1"/>
      <c r="BA215" s="1"/>
      <c r="BB215" s="1"/>
    </row>
    <row r="216" spans="1:54" ht="12" hidden="1" customHeight="1">
      <c r="A216" s="3"/>
      <c r="B216" s="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3"/>
      <c r="AW216" s="1"/>
      <c r="AX216" s="1"/>
      <c r="AY216" s="1"/>
      <c r="AZ216" s="1"/>
      <c r="BA216" s="1"/>
      <c r="BB216" s="1"/>
    </row>
    <row r="217" spans="1:54" ht="12.95" customHeight="1">
      <c r="A217" s="3"/>
      <c r="B217" s="3"/>
      <c r="C217" s="13" t="s">
        <v>175</v>
      </c>
      <c r="D217" s="3"/>
      <c r="E217" s="3"/>
      <c r="F217" s="3"/>
      <c r="G217" s="3"/>
      <c r="H217" s="3"/>
      <c r="I217" s="3"/>
      <c r="J217" s="3"/>
      <c r="K217" s="3"/>
      <c r="L217" s="3"/>
      <c r="M217" s="3"/>
      <c r="N217" s="65"/>
      <c r="O217" s="65"/>
      <c r="P217" s="65"/>
      <c r="Q217" s="65"/>
      <c r="R217" s="65"/>
      <c r="S217" s="65"/>
      <c r="T217" s="65"/>
      <c r="U217" s="65"/>
      <c r="V217" s="65"/>
      <c r="W217" s="65"/>
      <c r="X217" s="65"/>
      <c r="Y217" s="65"/>
      <c r="Z217" s="65"/>
      <c r="AA217" s="65"/>
      <c r="AB217" s="65"/>
      <c r="AC217" s="65"/>
      <c r="AD217" s="65"/>
      <c r="AE217" s="65"/>
      <c r="AF217" s="65"/>
      <c r="AG217" s="65"/>
      <c r="AH217" s="65"/>
      <c r="AI217" s="65"/>
      <c r="AJ217" s="65"/>
      <c r="AK217" s="65"/>
      <c r="AL217" s="65"/>
      <c r="AM217" s="65"/>
      <c r="AN217" s="65"/>
      <c r="AO217" s="65"/>
      <c r="AP217" s="65"/>
      <c r="AQ217" s="65"/>
      <c r="AR217" s="65"/>
      <c r="AS217" s="65"/>
      <c r="AT217" s="65"/>
      <c r="AU217" s="3"/>
      <c r="AW217" s="1"/>
      <c r="AX217" s="1"/>
      <c r="AY217" s="1"/>
      <c r="AZ217" s="1"/>
      <c r="BA217" s="1"/>
      <c r="BB217" s="1"/>
    </row>
    <row r="218" spans="1:54" ht="12.95" customHeight="1">
      <c r="A218" s="3"/>
      <c r="B218" s="3"/>
      <c r="C218" s="13" t="s">
        <v>160</v>
      </c>
      <c r="D218" s="3"/>
      <c r="E218" s="3"/>
      <c r="F218" s="3"/>
      <c r="G218" s="3"/>
      <c r="H218" s="3"/>
      <c r="I218" s="3"/>
      <c r="J218" s="3"/>
      <c r="K218" s="3"/>
      <c r="L218" s="3"/>
      <c r="M218" s="3"/>
      <c r="N218" s="65"/>
      <c r="O218" s="65"/>
      <c r="P218" s="65"/>
      <c r="Q218" s="65"/>
      <c r="R218" s="65"/>
      <c r="S218" s="65"/>
      <c r="T218" s="65"/>
      <c r="U218" s="65"/>
      <c r="V218" s="65"/>
      <c r="W218" s="65"/>
      <c r="X218" s="65"/>
      <c r="Y218" s="65"/>
      <c r="Z218" s="65"/>
      <c r="AA218" s="65"/>
      <c r="AB218" s="65"/>
      <c r="AC218" s="65"/>
      <c r="AD218" s="65"/>
      <c r="AE218" s="65"/>
      <c r="AF218" s="65"/>
      <c r="AG218" s="65"/>
      <c r="AH218" s="65"/>
      <c r="AI218" s="65"/>
      <c r="AJ218" s="65"/>
      <c r="AK218" s="65"/>
      <c r="AL218" s="65"/>
      <c r="AM218" s="65"/>
      <c r="AN218" s="65"/>
      <c r="AO218" s="65"/>
      <c r="AP218" s="65"/>
      <c r="AQ218" s="65"/>
      <c r="AR218" s="65"/>
      <c r="AS218" s="65"/>
      <c r="AT218" s="65"/>
      <c r="AU218" s="3"/>
      <c r="AW218" s="1"/>
      <c r="AX218" s="1"/>
      <c r="AY218" s="1"/>
      <c r="AZ218" s="1"/>
      <c r="BA218" s="1"/>
      <c r="BB218" s="1"/>
    </row>
    <row r="219" spans="1:54" ht="12.95" customHeight="1">
      <c r="A219" s="3"/>
      <c r="B219" s="3"/>
      <c r="C219" s="13" t="s">
        <v>165</v>
      </c>
      <c r="D219" s="3"/>
      <c r="E219" s="3"/>
      <c r="F219" s="3"/>
      <c r="G219" s="3"/>
      <c r="H219" s="3"/>
      <c r="I219" s="3"/>
      <c r="J219" s="3"/>
      <c r="K219" s="3"/>
      <c r="L219" s="3"/>
      <c r="M219" s="3"/>
      <c r="N219" s="31"/>
      <c r="O219" s="31"/>
      <c r="P219" s="31"/>
      <c r="Q219" s="31"/>
      <c r="R219" s="31"/>
      <c r="S219" s="31"/>
      <c r="T219" s="31"/>
      <c r="U219" s="31"/>
      <c r="V219" s="31"/>
      <c r="W219" s="31"/>
      <c r="X219" s="31"/>
      <c r="Y219" s="31"/>
      <c r="Z219" s="31"/>
      <c r="AA219" s="31"/>
      <c r="AB219" s="31"/>
      <c r="AC219" s="31"/>
      <c r="AD219" s="31"/>
      <c r="AE219" s="31"/>
      <c r="AF219" s="31"/>
      <c r="AG219" s="31"/>
      <c r="AH219" s="31"/>
      <c r="AI219" s="31"/>
      <c r="AJ219" s="31"/>
      <c r="AK219" s="31"/>
      <c r="AL219" s="31"/>
      <c r="AM219" s="31"/>
      <c r="AN219" s="31"/>
      <c r="AO219" s="31"/>
      <c r="AP219" s="31"/>
      <c r="AQ219" s="31"/>
      <c r="AR219" s="31"/>
      <c r="AS219" s="31"/>
      <c r="AT219" s="31"/>
      <c r="AU219" s="3"/>
      <c r="AW219" s="1"/>
      <c r="AX219" s="1"/>
      <c r="AY219" s="1"/>
      <c r="AZ219" s="1"/>
      <c r="BA219" s="1"/>
      <c r="BB219" s="1"/>
    </row>
    <row r="220" spans="1:54" ht="12.95" customHeight="1">
      <c r="A220" s="3"/>
      <c r="B220" s="3"/>
      <c r="C220" s="13"/>
      <c r="D220" s="3"/>
      <c r="E220" s="3"/>
      <c r="F220" s="3"/>
      <c r="G220" s="3"/>
      <c r="H220" s="3"/>
      <c r="I220" s="3"/>
      <c r="J220" s="52" t="s">
        <v>14</v>
      </c>
      <c r="K220" s="54"/>
      <c r="L220" s="54"/>
      <c r="M220" s="3" t="s">
        <v>64</v>
      </c>
      <c r="N220" s="3"/>
      <c r="O220" s="3"/>
      <c r="P220" s="3"/>
      <c r="Q220" s="3"/>
      <c r="R220" s="3"/>
      <c r="S220" s="3"/>
      <c r="T220" s="3"/>
      <c r="U220" s="3"/>
      <c r="V220" s="52"/>
      <c r="W220" s="91" t="s">
        <v>14</v>
      </c>
      <c r="X220" s="77"/>
      <c r="Y220" s="77"/>
      <c r="Z220" s="77"/>
      <c r="AA220" s="77"/>
      <c r="AB220" s="52" t="s">
        <v>303</v>
      </c>
      <c r="AC220" s="103"/>
      <c r="AD220" s="103"/>
      <c r="AE220" s="103"/>
      <c r="AF220" s="103"/>
      <c r="AG220" s="103"/>
      <c r="AH220" s="114"/>
      <c r="AI220" s="114"/>
      <c r="AJ220" s="114"/>
      <c r="AK220" s="114"/>
      <c r="AL220" s="114"/>
      <c r="AM220" s="114"/>
      <c r="AN220" s="114"/>
      <c r="AO220" s="3" t="s">
        <v>358</v>
      </c>
      <c r="AP220" s="3"/>
      <c r="AQ220" s="3"/>
      <c r="AR220" s="3"/>
      <c r="AS220" s="3"/>
      <c r="AT220" s="3"/>
      <c r="AU220" s="3"/>
      <c r="AW220" s="1"/>
      <c r="AX220" s="1"/>
      <c r="AY220" s="1"/>
      <c r="AZ220" s="1"/>
      <c r="BA220" s="1"/>
      <c r="BB220" s="1"/>
    </row>
    <row r="221" spans="1:54" ht="12.95" customHeight="1">
      <c r="A221" s="3"/>
      <c r="B221" s="3"/>
      <c r="C221" s="13" t="s">
        <v>128</v>
      </c>
      <c r="D221" s="3"/>
      <c r="E221" s="3"/>
      <c r="F221" s="3"/>
      <c r="G221" s="3"/>
      <c r="H221" s="3"/>
      <c r="I221" s="3"/>
      <c r="J221" s="3"/>
      <c r="K221" s="3"/>
      <c r="L221" s="3"/>
      <c r="M221" s="3"/>
      <c r="N221" s="67"/>
      <c r="O221" s="67"/>
      <c r="P221" s="67"/>
      <c r="Q221" s="67"/>
      <c r="R221" s="67"/>
      <c r="S221" s="67"/>
      <c r="T221" s="67"/>
      <c r="U221" s="67"/>
      <c r="V221" s="67"/>
      <c r="W221" s="92"/>
      <c r="X221" s="92"/>
      <c r="Y221" s="92"/>
      <c r="Z221" s="92"/>
      <c r="AA221" s="92"/>
      <c r="AB221" s="92"/>
      <c r="AC221" s="92"/>
      <c r="AD221" s="92"/>
      <c r="AE221" s="92"/>
      <c r="AF221" s="92"/>
      <c r="AG221" s="92"/>
      <c r="AH221" s="92"/>
      <c r="AI221" s="92"/>
      <c r="AJ221" s="92"/>
      <c r="AK221" s="92"/>
      <c r="AL221" s="92"/>
      <c r="AM221" s="92"/>
      <c r="AN221" s="92"/>
      <c r="AO221" s="92"/>
      <c r="AP221" s="90"/>
      <c r="AQ221" s="3"/>
      <c r="AR221" s="3"/>
      <c r="AS221" s="3"/>
      <c r="AT221" s="3"/>
      <c r="AU221" s="3"/>
      <c r="AW221" s="1"/>
      <c r="AX221" s="1"/>
      <c r="AY221" s="1"/>
      <c r="AZ221" s="1"/>
      <c r="BA221" s="1"/>
      <c r="BB221" s="1"/>
    </row>
    <row r="222" spans="1:54" ht="12.95" customHeight="1">
      <c r="A222" s="3"/>
      <c r="B222" s="3"/>
      <c r="C222" s="13" t="s">
        <v>176</v>
      </c>
      <c r="D222" s="3"/>
      <c r="E222" s="3"/>
      <c r="F222" s="3"/>
      <c r="G222" s="3"/>
      <c r="H222" s="3"/>
      <c r="I222" s="3"/>
      <c r="J222" s="3"/>
      <c r="K222" s="3"/>
      <c r="L222" s="3"/>
      <c r="M222" s="3"/>
      <c r="N222" s="31"/>
      <c r="O222" s="31"/>
      <c r="P222" s="31"/>
      <c r="Q222" s="31"/>
      <c r="R222" s="31"/>
      <c r="S222" s="31"/>
      <c r="T222" s="31"/>
      <c r="U222" s="31"/>
      <c r="V222" s="31"/>
      <c r="W222" s="31"/>
      <c r="X222" s="31"/>
      <c r="Y222" s="31"/>
      <c r="Z222" s="31"/>
      <c r="AA222" s="31"/>
      <c r="AB222" s="31"/>
      <c r="AC222" s="31"/>
      <c r="AD222" s="31"/>
      <c r="AE222" s="31"/>
      <c r="AF222" s="31"/>
      <c r="AG222" s="31"/>
      <c r="AH222" s="31"/>
      <c r="AI222" s="31"/>
      <c r="AJ222" s="31"/>
      <c r="AK222" s="31"/>
      <c r="AL222" s="31"/>
      <c r="AM222" s="31"/>
      <c r="AN222" s="31"/>
      <c r="AO222" s="31"/>
      <c r="AP222" s="31"/>
      <c r="AQ222" s="31"/>
      <c r="AR222" s="31"/>
      <c r="AS222" s="31"/>
      <c r="AT222" s="31"/>
      <c r="AU222" s="3"/>
      <c r="AW222" s="1"/>
      <c r="AX222" s="1"/>
      <c r="AY222" s="1"/>
      <c r="AZ222" s="1"/>
      <c r="BA222" s="1"/>
      <c r="BB222" s="1"/>
    </row>
    <row r="223" spans="1:54" ht="12.95" customHeight="1">
      <c r="A223" s="3"/>
      <c r="B223" s="3"/>
      <c r="C223" s="13" t="s">
        <v>180</v>
      </c>
      <c r="D223" s="3"/>
      <c r="E223" s="3"/>
      <c r="F223" s="3"/>
      <c r="G223" s="3"/>
      <c r="H223" s="3"/>
      <c r="I223" s="3"/>
      <c r="J223" s="3"/>
      <c r="K223" s="3"/>
      <c r="L223" s="3"/>
      <c r="M223" s="3"/>
      <c r="N223" s="68"/>
      <c r="O223" s="68"/>
      <c r="P223" s="68"/>
      <c r="Q223" s="68"/>
      <c r="R223" s="68"/>
      <c r="S223" s="68"/>
      <c r="T223" s="68"/>
      <c r="U223" s="68"/>
      <c r="V223" s="68"/>
      <c r="W223" s="68"/>
      <c r="X223" s="68"/>
      <c r="Y223" s="68"/>
      <c r="Z223" s="68"/>
      <c r="AA223" s="68"/>
      <c r="AB223" s="68"/>
      <c r="AC223" s="68"/>
      <c r="AD223" s="68"/>
      <c r="AE223" s="109"/>
      <c r="AF223" s="109"/>
      <c r="AG223" s="109"/>
      <c r="AH223" s="109"/>
      <c r="AI223" s="109"/>
      <c r="AJ223" s="109"/>
      <c r="AK223" s="109"/>
      <c r="AL223" s="109"/>
      <c r="AM223" s="109"/>
      <c r="AN223" s="109"/>
      <c r="AO223" s="109"/>
      <c r="AP223" s="120"/>
      <c r="AQ223" s="3"/>
      <c r="AR223" s="3"/>
      <c r="AS223" s="3"/>
      <c r="AT223" s="3"/>
      <c r="AU223" s="3"/>
      <c r="AW223" s="1"/>
      <c r="AX223" s="1"/>
      <c r="AY223" s="1"/>
      <c r="AZ223" s="1"/>
      <c r="BA223" s="1"/>
      <c r="BB223" s="1"/>
    </row>
    <row r="224" spans="1:54" ht="12.95" customHeight="1">
      <c r="A224" s="3"/>
      <c r="B224" s="13" t="s">
        <v>72</v>
      </c>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W224" s="1"/>
      <c r="AX224" s="1"/>
      <c r="AY224" s="1"/>
      <c r="AZ224" s="1"/>
      <c r="BA224" s="1"/>
      <c r="BB224" s="1"/>
    </row>
    <row r="225" spans="1:54" ht="12.95" customHeight="1">
      <c r="A225" s="3"/>
      <c r="B225" s="3"/>
      <c r="C225" s="13" t="s">
        <v>490</v>
      </c>
      <c r="D225" s="3"/>
      <c r="E225" s="3"/>
      <c r="F225" s="3"/>
      <c r="G225" s="3"/>
      <c r="H225" s="3"/>
      <c r="I225" s="3"/>
      <c r="J225" s="52" t="s">
        <v>14</v>
      </c>
      <c r="K225" s="54"/>
      <c r="L225" s="54"/>
      <c r="M225" s="3" t="s">
        <v>13</v>
      </c>
      <c r="N225" s="3"/>
      <c r="O225" s="3"/>
      <c r="P225" s="3"/>
      <c r="Q225" s="3"/>
      <c r="R225" s="3"/>
      <c r="S225" s="3"/>
      <c r="T225" s="3"/>
      <c r="U225" s="3"/>
      <c r="V225" s="52"/>
      <c r="W225" s="91" t="s">
        <v>14</v>
      </c>
      <c r="X225" s="77"/>
      <c r="Y225" s="77"/>
      <c r="Z225" s="77"/>
      <c r="AA225" s="77"/>
      <c r="AB225" s="77"/>
      <c r="AC225" s="77"/>
      <c r="AD225" s="52" t="s">
        <v>615</v>
      </c>
      <c r="AE225" s="103"/>
      <c r="AF225" s="103"/>
      <c r="AG225" s="103"/>
      <c r="AH225" s="114"/>
      <c r="AI225" s="114"/>
      <c r="AJ225" s="114"/>
      <c r="AK225" s="114"/>
      <c r="AL225" s="114"/>
      <c r="AM225" s="114"/>
      <c r="AN225" s="114"/>
      <c r="AO225" s="3" t="s">
        <v>358</v>
      </c>
      <c r="AP225" s="3"/>
      <c r="AQ225" s="3"/>
      <c r="AR225" s="3"/>
      <c r="AS225" s="3"/>
      <c r="AT225" s="3"/>
      <c r="AU225" s="3"/>
      <c r="AW225" s="1"/>
      <c r="AX225" s="1"/>
      <c r="AY225" s="1"/>
      <c r="AZ225" s="1"/>
      <c r="BA225" s="1"/>
      <c r="BB225" s="1"/>
    </row>
    <row r="226" spans="1:54" ht="12.95" customHeight="1">
      <c r="A226" s="3"/>
      <c r="B226" s="3"/>
      <c r="C226" s="13"/>
      <c r="D226" s="3"/>
      <c r="E226" s="3"/>
      <c r="F226" s="3"/>
      <c r="G226" s="3"/>
      <c r="H226" s="3"/>
      <c r="I226" s="3"/>
      <c r="J226" s="3" t="s">
        <v>298</v>
      </c>
      <c r="K226" s="3"/>
      <c r="L226" s="3"/>
      <c r="M226" s="3"/>
      <c r="N226" s="3"/>
      <c r="O226" s="3"/>
      <c r="P226" s="3"/>
      <c r="Q226" s="3"/>
      <c r="R226" s="3"/>
      <c r="S226" s="3"/>
      <c r="T226" s="3"/>
      <c r="U226" s="3"/>
      <c r="V226" s="3"/>
      <c r="W226" s="3"/>
      <c r="X226" s="3"/>
      <c r="Y226" s="3"/>
      <c r="Z226" s="3"/>
      <c r="AA226" s="3"/>
      <c r="AB226" s="3"/>
      <c r="AC226" s="3"/>
      <c r="AD226" s="3"/>
      <c r="AE226" s="3"/>
      <c r="AF226" s="3"/>
      <c r="AG226" s="52" t="s">
        <v>470</v>
      </c>
      <c r="AH226" s="114"/>
      <c r="AI226" s="114"/>
      <c r="AJ226" s="114"/>
      <c r="AK226" s="114"/>
      <c r="AL226" s="114"/>
      <c r="AM226" s="114"/>
      <c r="AN226" s="114"/>
      <c r="AO226" s="3" t="s">
        <v>358</v>
      </c>
      <c r="AP226" s="3"/>
      <c r="AQ226" s="3"/>
      <c r="AR226" s="3"/>
      <c r="AS226" s="3"/>
      <c r="AT226" s="3"/>
      <c r="AU226" s="3"/>
      <c r="AW226" s="1"/>
      <c r="AX226" s="1"/>
      <c r="AY226" s="1"/>
      <c r="AZ226" s="1"/>
      <c r="BA226" s="1"/>
      <c r="BB226" s="1"/>
    </row>
    <row r="227" spans="1:54" ht="12" hidden="1" customHeight="1">
      <c r="A227" s="3"/>
      <c r="B227" s="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c r="AT227" s="13"/>
      <c r="AU227" s="3"/>
      <c r="AW227" s="1"/>
      <c r="AX227" s="1"/>
      <c r="AY227" s="1"/>
      <c r="AZ227" s="1"/>
      <c r="BA227" s="1"/>
      <c r="BB227" s="1"/>
    </row>
    <row r="228" spans="1:54" ht="12.95" customHeight="1">
      <c r="A228" s="3"/>
      <c r="B228" s="3"/>
      <c r="C228" s="13" t="s">
        <v>175</v>
      </c>
      <c r="D228" s="3"/>
      <c r="E228" s="3"/>
      <c r="F228" s="3"/>
      <c r="G228" s="3"/>
      <c r="H228" s="3"/>
      <c r="I228" s="3"/>
      <c r="J228" s="3"/>
      <c r="K228" s="3"/>
      <c r="L228" s="3"/>
      <c r="M228" s="3"/>
      <c r="N228" s="65"/>
      <c r="O228" s="65"/>
      <c r="P228" s="65"/>
      <c r="Q228" s="65"/>
      <c r="R228" s="65"/>
      <c r="S228" s="65"/>
      <c r="T228" s="65"/>
      <c r="U228" s="65"/>
      <c r="V228" s="65"/>
      <c r="W228" s="65"/>
      <c r="X228" s="65"/>
      <c r="Y228" s="65"/>
      <c r="Z228" s="65"/>
      <c r="AA228" s="65"/>
      <c r="AB228" s="65"/>
      <c r="AC228" s="65"/>
      <c r="AD228" s="65"/>
      <c r="AE228" s="65"/>
      <c r="AF228" s="65"/>
      <c r="AG228" s="65"/>
      <c r="AH228" s="65"/>
      <c r="AI228" s="65"/>
      <c r="AJ228" s="65"/>
      <c r="AK228" s="65"/>
      <c r="AL228" s="65"/>
      <c r="AM228" s="65"/>
      <c r="AN228" s="65"/>
      <c r="AO228" s="65"/>
      <c r="AP228" s="65"/>
      <c r="AQ228" s="65"/>
      <c r="AR228" s="65"/>
      <c r="AS228" s="65"/>
      <c r="AT228" s="65"/>
      <c r="AU228" s="3"/>
      <c r="AW228" s="1"/>
      <c r="AX228" s="1"/>
      <c r="AY228" s="1"/>
      <c r="AZ228" s="1"/>
      <c r="BA228" s="1"/>
      <c r="BB228" s="1"/>
    </row>
    <row r="229" spans="1:54" ht="12.95" customHeight="1">
      <c r="A229" s="3"/>
      <c r="B229" s="3"/>
      <c r="C229" s="13" t="s">
        <v>160</v>
      </c>
      <c r="D229" s="3"/>
      <c r="E229" s="3"/>
      <c r="F229" s="3"/>
      <c r="G229" s="3"/>
      <c r="H229" s="3"/>
      <c r="I229" s="3"/>
      <c r="J229" s="3"/>
      <c r="K229" s="3"/>
      <c r="L229" s="3"/>
      <c r="M229" s="3"/>
      <c r="N229" s="65"/>
      <c r="O229" s="65"/>
      <c r="P229" s="65"/>
      <c r="Q229" s="65"/>
      <c r="R229" s="65"/>
      <c r="S229" s="65"/>
      <c r="T229" s="65"/>
      <c r="U229" s="65"/>
      <c r="V229" s="65"/>
      <c r="W229" s="65"/>
      <c r="X229" s="65"/>
      <c r="Y229" s="65"/>
      <c r="Z229" s="65"/>
      <c r="AA229" s="65"/>
      <c r="AB229" s="65"/>
      <c r="AC229" s="65"/>
      <c r="AD229" s="65"/>
      <c r="AE229" s="65"/>
      <c r="AF229" s="65"/>
      <c r="AG229" s="65"/>
      <c r="AH229" s="65"/>
      <c r="AI229" s="65"/>
      <c r="AJ229" s="65"/>
      <c r="AK229" s="65"/>
      <c r="AL229" s="65"/>
      <c r="AM229" s="65"/>
      <c r="AN229" s="65"/>
      <c r="AO229" s="65"/>
      <c r="AP229" s="65"/>
      <c r="AQ229" s="65"/>
      <c r="AR229" s="65"/>
      <c r="AS229" s="65"/>
      <c r="AT229" s="65"/>
      <c r="AU229" s="3"/>
      <c r="AW229" s="1"/>
      <c r="AX229" s="1"/>
      <c r="AY229" s="1"/>
      <c r="AZ229" s="1"/>
      <c r="BA229" s="1"/>
      <c r="BB229" s="1"/>
    </row>
    <row r="230" spans="1:54" ht="12.95" customHeight="1">
      <c r="A230" s="3"/>
      <c r="B230" s="3"/>
      <c r="C230" s="13" t="s">
        <v>165</v>
      </c>
      <c r="D230" s="3"/>
      <c r="E230" s="3"/>
      <c r="F230" s="3"/>
      <c r="G230" s="3"/>
      <c r="H230" s="3"/>
      <c r="I230" s="3"/>
      <c r="J230" s="3"/>
      <c r="K230" s="3"/>
      <c r="L230" s="3"/>
      <c r="M230" s="3"/>
      <c r="N230" s="31"/>
      <c r="O230" s="31"/>
      <c r="P230" s="31"/>
      <c r="Q230" s="31"/>
      <c r="R230" s="31"/>
      <c r="S230" s="31"/>
      <c r="T230" s="31"/>
      <c r="U230" s="31"/>
      <c r="V230" s="31"/>
      <c r="W230" s="31"/>
      <c r="X230" s="31"/>
      <c r="Y230" s="31"/>
      <c r="Z230" s="31"/>
      <c r="AA230" s="31"/>
      <c r="AB230" s="31"/>
      <c r="AC230" s="31"/>
      <c r="AD230" s="31"/>
      <c r="AE230" s="31"/>
      <c r="AF230" s="31"/>
      <c r="AG230" s="31"/>
      <c r="AH230" s="31"/>
      <c r="AI230" s="31"/>
      <c r="AJ230" s="31"/>
      <c r="AK230" s="31"/>
      <c r="AL230" s="31"/>
      <c r="AM230" s="31"/>
      <c r="AN230" s="31"/>
      <c r="AO230" s="31"/>
      <c r="AP230" s="31"/>
      <c r="AQ230" s="31"/>
      <c r="AR230" s="31"/>
      <c r="AS230" s="31"/>
      <c r="AT230" s="31"/>
      <c r="AU230" s="3"/>
      <c r="AW230" s="1"/>
      <c r="AX230" s="1"/>
      <c r="AY230" s="1"/>
      <c r="AZ230" s="1"/>
      <c r="BA230" s="1"/>
      <c r="BB230" s="1"/>
    </row>
    <row r="231" spans="1:54" ht="12.95" customHeight="1">
      <c r="A231" s="3"/>
      <c r="B231" s="3"/>
      <c r="C231" s="13"/>
      <c r="D231" s="3"/>
      <c r="E231" s="3"/>
      <c r="F231" s="3"/>
      <c r="G231" s="3"/>
      <c r="H231" s="3"/>
      <c r="I231" s="3"/>
      <c r="J231" s="52" t="s">
        <v>14</v>
      </c>
      <c r="K231" s="54"/>
      <c r="L231" s="54"/>
      <c r="M231" s="3" t="s">
        <v>64</v>
      </c>
      <c r="N231" s="3"/>
      <c r="O231" s="3"/>
      <c r="P231" s="3"/>
      <c r="Q231" s="3"/>
      <c r="R231" s="3"/>
      <c r="S231" s="3"/>
      <c r="T231" s="3"/>
      <c r="U231" s="3"/>
      <c r="V231" s="52"/>
      <c r="W231" s="91" t="s">
        <v>14</v>
      </c>
      <c r="X231" s="77"/>
      <c r="Y231" s="77"/>
      <c r="Z231" s="77"/>
      <c r="AA231" s="77"/>
      <c r="AB231" s="52" t="s">
        <v>303</v>
      </c>
      <c r="AC231" s="103"/>
      <c r="AD231" s="103"/>
      <c r="AE231" s="103"/>
      <c r="AF231" s="103"/>
      <c r="AG231" s="103"/>
      <c r="AH231" s="114"/>
      <c r="AI231" s="114"/>
      <c r="AJ231" s="114"/>
      <c r="AK231" s="114"/>
      <c r="AL231" s="114"/>
      <c r="AM231" s="114"/>
      <c r="AN231" s="114"/>
      <c r="AO231" s="3" t="s">
        <v>358</v>
      </c>
      <c r="AP231" s="3"/>
      <c r="AQ231" s="3"/>
      <c r="AR231" s="3"/>
      <c r="AS231" s="3"/>
      <c r="AT231" s="3"/>
      <c r="AU231" s="3"/>
      <c r="AW231" s="1"/>
      <c r="AX231" s="1"/>
      <c r="AY231" s="1"/>
      <c r="AZ231" s="1"/>
      <c r="BA231" s="1"/>
      <c r="BB231" s="1"/>
    </row>
    <row r="232" spans="1:54" ht="12.95" customHeight="1">
      <c r="A232" s="3"/>
      <c r="B232" s="3"/>
      <c r="C232" s="13" t="s">
        <v>128</v>
      </c>
      <c r="D232" s="3"/>
      <c r="E232" s="3"/>
      <c r="F232" s="3"/>
      <c r="G232" s="3"/>
      <c r="H232" s="3"/>
      <c r="I232" s="3"/>
      <c r="J232" s="3"/>
      <c r="K232" s="3"/>
      <c r="L232" s="3"/>
      <c r="M232" s="3"/>
      <c r="N232" s="67"/>
      <c r="O232" s="67"/>
      <c r="P232" s="67"/>
      <c r="Q232" s="67"/>
      <c r="R232" s="67"/>
      <c r="S232" s="67"/>
      <c r="T232" s="67"/>
      <c r="U232" s="67"/>
      <c r="V232" s="67"/>
      <c r="W232" s="92"/>
      <c r="X232" s="92"/>
      <c r="Y232" s="92"/>
      <c r="Z232" s="92"/>
      <c r="AA232" s="92"/>
      <c r="AB232" s="92"/>
      <c r="AC232" s="92"/>
      <c r="AD232" s="92"/>
      <c r="AE232" s="92"/>
      <c r="AF232" s="92"/>
      <c r="AG232" s="92"/>
      <c r="AH232" s="92"/>
      <c r="AI232" s="92"/>
      <c r="AJ232" s="92"/>
      <c r="AK232" s="92"/>
      <c r="AL232" s="92"/>
      <c r="AM232" s="92"/>
      <c r="AN232" s="92"/>
      <c r="AO232" s="92"/>
      <c r="AP232" s="90"/>
      <c r="AQ232" s="3"/>
      <c r="AR232" s="3"/>
      <c r="AS232" s="3"/>
      <c r="AT232" s="3"/>
      <c r="AU232" s="3"/>
      <c r="AW232" s="1"/>
      <c r="AX232" s="1"/>
      <c r="AY232" s="1"/>
      <c r="AZ232" s="1"/>
      <c r="BA232" s="1"/>
      <c r="BB232" s="1"/>
    </row>
    <row r="233" spans="1:54" ht="12.95" customHeight="1">
      <c r="A233" s="3"/>
      <c r="B233" s="3"/>
      <c r="C233" s="13" t="s">
        <v>176</v>
      </c>
      <c r="D233" s="3"/>
      <c r="E233" s="3"/>
      <c r="F233" s="3"/>
      <c r="G233" s="3"/>
      <c r="H233" s="3"/>
      <c r="I233" s="3"/>
      <c r="J233" s="3"/>
      <c r="K233" s="3"/>
      <c r="L233" s="3"/>
      <c r="M233" s="3"/>
      <c r="N233" s="31"/>
      <c r="O233" s="31"/>
      <c r="P233" s="31"/>
      <c r="Q233" s="31"/>
      <c r="R233" s="31"/>
      <c r="S233" s="31"/>
      <c r="T233" s="31"/>
      <c r="U233" s="31"/>
      <c r="V233" s="31"/>
      <c r="W233" s="31"/>
      <c r="X233" s="31"/>
      <c r="Y233" s="31"/>
      <c r="Z233" s="31"/>
      <c r="AA233" s="31"/>
      <c r="AB233" s="31"/>
      <c r="AC233" s="31"/>
      <c r="AD233" s="31"/>
      <c r="AE233" s="31"/>
      <c r="AF233" s="31"/>
      <c r="AG233" s="31"/>
      <c r="AH233" s="31"/>
      <c r="AI233" s="31"/>
      <c r="AJ233" s="31"/>
      <c r="AK233" s="31"/>
      <c r="AL233" s="31"/>
      <c r="AM233" s="31"/>
      <c r="AN233" s="31"/>
      <c r="AO233" s="31"/>
      <c r="AP233" s="31"/>
      <c r="AQ233" s="31"/>
      <c r="AR233" s="31"/>
      <c r="AS233" s="31"/>
      <c r="AT233" s="31"/>
      <c r="AU233" s="3"/>
      <c r="AW233" s="1"/>
      <c r="AX233" s="1"/>
      <c r="AY233" s="1"/>
      <c r="AZ233" s="1"/>
      <c r="BA233" s="1"/>
      <c r="BB233" s="1"/>
    </row>
    <row r="234" spans="1:54" ht="12.95" customHeight="1">
      <c r="A234" s="3"/>
      <c r="B234" s="3"/>
      <c r="C234" s="13" t="s">
        <v>180</v>
      </c>
      <c r="D234" s="3"/>
      <c r="E234" s="3"/>
      <c r="F234" s="3"/>
      <c r="G234" s="3"/>
      <c r="H234" s="3"/>
      <c r="I234" s="3"/>
      <c r="J234" s="3"/>
      <c r="K234" s="3"/>
      <c r="L234" s="3"/>
      <c r="M234" s="3"/>
      <c r="N234" s="68"/>
      <c r="O234" s="68"/>
      <c r="P234" s="68"/>
      <c r="Q234" s="68"/>
      <c r="R234" s="68"/>
      <c r="S234" s="68"/>
      <c r="T234" s="68"/>
      <c r="U234" s="68"/>
      <c r="V234" s="68"/>
      <c r="W234" s="68"/>
      <c r="X234" s="68"/>
      <c r="Y234" s="68"/>
      <c r="Z234" s="68"/>
      <c r="AA234" s="68"/>
      <c r="AB234" s="68"/>
      <c r="AC234" s="68"/>
      <c r="AD234" s="68"/>
      <c r="AE234" s="109"/>
      <c r="AF234" s="109"/>
      <c r="AG234" s="109"/>
      <c r="AH234" s="109"/>
      <c r="AI234" s="109"/>
      <c r="AJ234" s="109"/>
      <c r="AK234" s="109"/>
      <c r="AL234" s="109"/>
      <c r="AM234" s="109"/>
      <c r="AN234" s="109"/>
      <c r="AO234" s="109"/>
      <c r="AP234" s="120"/>
      <c r="AQ234" s="3"/>
      <c r="AR234" s="3"/>
      <c r="AS234" s="3"/>
      <c r="AT234" s="3"/>
      <c r="AU234" s="3"/>
      <c r="AW234" s="1"/>
      <c r="AX234" s="1"/>
      <c r="AY234" s="1"/>
      <c r="AZ234" s="1"/>
      <c r="BA234" s="1"/>
      <c r="BB234" s="1"/>
    </row>
    <row r="235" spans="1:54" ht="12.95" hidden="1" customHeight="1">
      <c r="A235" s="3"/>
      <c r="B235" s="15" t="s">
        <v>396</v>
      </c>
      <c r="C235" s="9"/>
      <c r="D235" s="9"/>
      <c r="E235" s="9"/>
      <c r="F235" s="9"/>
      <c r="G235" s="9"/>
      <c r="H235" s="9"/>
      <c r="I235" s="9"/>
      <c r="J235" s="9"/>
      <c r="K235" s="9"/>
      <c r="L235" s="9"/>
      <c r="M235" s="9"/>
      <c r="N235" s="9"/>
      <c r="O235" s="9"/>
      <c r="P235" s="9"/>
      <c r="Q235" s="9"/>
      <c r="R235" s="9"/>
      <c r="S235" s="9"/>
      <c r="T235" s="9"/>
      <c r="U235" s="9"/>
      <c r="V235" s="9"/>
      <c r="W235" s="9"/>
      <c r="X235" s="9"/>
      <c r="Y235" s="9"/>
      <c r="Z235" s="9"/>
      <c r="AA235" s="9"/>
      <c r="AB235" s="9"/>
      <c r="AC235" s="9"/>
      <c r="AD235" s="9"/>
      <c r="AE235" s="9"/>
      <c r="AF235" s="9"/>
      <c r="AG235" s="9"/>
      <c r="AH235" s="9"/>
      <c r="AI235" s="9"/>
      <c r="AJ235" s="9"/>
      <c r="AK235" s="9"/>
      <c r="AL235" s="9"/>
      <c r="AM235" s="9"/>
      <c r="AN235" s="9"/>
      <c r="AO235" s="9"/>
      <c r="AP235" s="9"/>
      <c r="AQ235" s="9"/>
      <c r="AR235" s="9"/>
      <c r="AS235" s="9"/>
      <c r="AT235" s="9"/>
      <c r="AU235" s="3"/>
      <c r="AW235" s="1"/>
      <c r="AX235" s="1"/>
      <c r="AY235" s="1"/>
      <c r="AZ235" s="1"/>
      <c r="BA235" s="1"/>
      <c r="BB235" s="1"/>
    </row>
    <row r="236" spans="1:54" ht="12.95" hidden="1" customHeight="1">
      <c r="A236" s="3"/>
      <c r="B236" s="9"/>
      <c r="C236" s="15" t="s">
        <v>490</v>
      </c>
      <c r="D236" s="9"/>
      <c r="E236" s="9"/>
      <c r="F236" s="9"/>
      <c r="G236" s="9"/>
      <c r="H236" s="9"/>
      <c r="I236" s="9"/>
      <c r="J236" s="53" t="s">
        <v>14</v>
      </c>
      <c r="K236" s="55"/>
      <c r="L236" s="55"/>
      <c r="M236" s="9" t="s">
        <v>13</v>
      </c>
      <c r="N236" s="9"/>
      <c r="O236" s="9"/>
      <c r="P236" s="9"/>
      <c r="Q236" s="9"/>
      <c r="R236" s="9"/>
      <c r="S236" s="9"/>
      <c r="T236" s="9"/>
      <c r="U236" s="9"/>
      <c r="V236" s="53"/>
      <c r="W236" s="93" t="s">
        <v>14</v>
      </c>
      <c r="X236" s="55"/>
      <c r="Y236" s="55"/>
      <c r="Z236" s="55"/>
      <c r="AA236" s="55"/>
      <c r="AB236" s="55"/>
      <c r="AC236" s="55"/>
      <c r="AD236" s="9"/>
      <c r="AE236" s="9"/>
      <c r="AF236" s="9"/>
      <c r="AG236" s="53" t="s">
        <v>68</v>
      </c>
      <c r="AH236" s="117"/>
      <c r="AI236" s="117"/>
      <c r="AJ236" s="117"/>
      <c r="AK236" s="117"/>
      <c r="AL236" s="117"/>
      <c r="AM236" s="117"/>
      <c r="AN236" s="117"/>
      <c r="AO236" s="9" t="s">
        <v>358</v>
      </c>
      <c r="AP236" s="9"/>
      <c r="AQ236" s="9"/>
      <c r="AR236" s="9"/>
      <c r="AS236" s="9"/>
      <c r="AT236" s="9"/>
      <c r="AU236" s="3"/>
      <c r="AW236" s="1"/>
      <c r="AX236" s="1"/>
      <c r="AY236" s="1"/>
      <c r="AZ236" s="1"/>
      <c r="BA236" s="1"/>
      <c r="BB236" s="1"/>
    </row>
    <row r="237" spans="1:54" ht="12.95" hidden="1" customHeight="1">
      <c r="A237" s="3"/>
      <c r="B237" s="9"/>
      <c r="C237" s="15"/>
      <c r="D237" s="9"/>
      <c r="E237" s="9"/>
      <c r="F237" s="9"/>
      <c r="G237" s="9"/>
      <c r="H237" s="9"/>
      <c r="I237" s="9"/>
      <c r="J237" s="9" t="s">
        <v>428</v>
      </c>
      <c r="K237" s="9"/>
      <c r="L237" s="9"/>
      <c r="M237" s="9"/>
      <c r="N237" s="9"/>
      <c r="O237" s="9"/>
      <c r="P237" s="9"/>
      <c r="Q237" s="9"/>
      <c r="R237" s="9"/>
      <c r="S237" s="9"/>
      <c r="T237" s="9"/>
      <c r="U237" s="9"/>
      <c r="V237" s="9"/>
      <c r="W237" s="9"/>
      <c r="X237" s="9"/>
      <c r="Y237" s="9"/>
      <c r="Z237" s="9"/>
      <c r="AA237" s="9"/>
      <c r="AB237" s="9"/>
      <c r="AC237" s="9"/>
      <c r="AD237" s="9"/>
      <c r="AE237" s="9"/>
      <c r="AF237" s="9"/>
      <c r="AG237" s="53" t="s">
        <v>470</v>
      </c>
      <c r="AH237" s="117"/>
      <c r="AI237" s="117"/>
      <c r="AJ237" s="117"/>
      <c r="AK237" s="117"/>
      <c r="AL237" s="117"/>
      <c r="AM237" s="117"/>
      <c r="AN237" s="117"/>
      <c r="AO237" s="9" t="s">
        <v>358</v>
      </c>
      <c r="AP237" s="9"/>
      <c r="AQ237" s="9"/>
      <c r="AR237" s="9"/>
      <c r="AS237" s="9"/>
      <c r="AT237" s="9"/>
      <c r="AU237" s="3"/>
      <c r="AW237" s="1"/>
      <c r="AX237" s="1"/>
      <c r="AY237" s="1"/>
      <c r="AZ237" s="1"/>
      <c r="BA237" s="1"/>
      <c r="BB237" s="1"/>
    </row>
    <row r="238" spans="1:54" ht="12" hidden="1" customHeight="1">
      <c r="A238" s="3"/>
      <c r="B238" s="9"/>
      <c r="C238" s="15"/>
      <c r="D238" s="9"/>
      <c r="E238" s="9"/>
      <c r="F238" s="9"/>
      <c r="G238" s="9"/>
      <c r="H238" s="9"/>
      <c r="I238" s="9"/>
      <c r="J238" s="9" t="s">
        <v>48</v>
      </c>
      <c r="K238" s="9"/>
      <c r="L238" s="9"/>
      <c r="M238" s="9"/>
      <c r="N238" s="9"/>
      <c r="O238" s="9"/>
      <c r="P238" s="9"/>
      <c r="Q238" s="9"/>
      <c r="R238" s="9"/>
      <c r="S238" s="9"/>
      <c r="T238" s="9"/>
      <c r="U238" s="9"/>
      <c r="V238" s="9"/>
      <c r="W238" s="9"/>
      <c r="X238" s="9"/>
      <c r="Y238" s="9"/>
      <c r="Z238" s="9"/>
      <c r="AA238" s="9"/>
      <c r="AB238" s="9"/>
      <c r="AC238" s="9"/>
      <c r="AD238" s="9"/>
      <c r="AE238" s="9"/>
      <c r="AF238" s="9"/>
      <c r="AG238" s="53" t="s">
        <v>470</v>
      </c>
      <c r="AH238" s="117"/>
      <c r="AI238" s="117"/>
      <c r="AJ238" s="117"/>
      <c r="AK238" s="117"/>
      <c r="AL238" s="117"/>
      <c r="AM238" s="117"/>
      <c r="AN238" s="117"/>
      <c r="AO238" s="9" t="s">
        <v>358</v>
      </c>
      <c r="AP238" s="9"/>
      <c r="AQ238" s="9"/>
      <c r="AR238" s="9"/>
      <c r="AS238" s="9"/>
      <c r="AT238" s="9"/>
      <c r="AU238" s="3"/>
      <c r="AW238" s="1"/>
      <c r="AX238" s="1"/>
      <c r="AY238" s="1"/>
      <c r="AZ238" s="1"/>
      <c r="BA238" s="1"/>
      <c r="BB238" s="1"/>
    </row>
    <row r="239" spans="1:54" ht="12.95" hidden="1" customHeight="1">
      <c r="A239" s="3"/>
      <c r="B239" s="9"/>
      <c r="C239" s="15" t="s">
        <v>175</v>
      </c>
      <c r="D239" s="9"/>
      <c r="E239" s="9"/>
      <c r="F239" s="9"/>
      <c r="G239" s="9"/>
      <c r="H239" s="9"/>
      <c r="I239" s="9"/>
      <c r="J239" s="9"/>
      <c r="K239" s="9"/>
      <c r="L239" s="9"/>
      <c r="M239" s="9"/>
      <c r="N239" s="32"/>
      <c r="O239" s="32"/>
      <c r="P239" s="32"/>
      <c r="Q239" s="32"/>
      <c r="R239" s="32"/>
      <c r="S239" s="32"/>
      <c r="T239" s="32"/>
      <c r="U239" s="32"/>
      <c r="V239" s="32"/>
      <c r="W239" s="32"/>
      <c r="X239" s="32"/>
      <c r="Y239" s="32"/>
      <c r="Z239" s="32"/>
      <c r="AA239" s="32"/>
      <c r="AB239" s="32"/>
      <c r="AC239" s="32"/>
      <c r="AD239" s="32"/>
      <c r="AE239" s="32"/>
      <c r="AF239" s="32"/>
      <c r="AG239" s="32"/>
      <c r="AH239" s="32"/>
      <c r="AI239" s="32"/>
      <c r="AJ239" s="32"/>
      <c r="AK239" s="32"/>
      <c r="AL239" s="32"/>
      <c r="AM239" s="32"/>
      <c r="AN239" s="32"/>
      <c r="AO239" s="32"/>
      <c r="AP239" s="32"/>
      <c r="AQ239" s="32"/>
      <c r="AR239" s="32"/>
      <c r="AS239" s="32"/>
      <c r="AT239" s="32"/>
      <c r="AU239" s="3"/>
      <c r="AW239" s="1"/>
      <c r="AX239" s="1"/>
      <c r="AY239" s="1"/>
      <c r="AZ239" s="1"/>
      <c r="BA239" s="1"/>
      <c r="BB239" s="1"/>
    </row>
    <row r="240" spans="1:54" ht="12.95" hidden="1" customHeight="1">
      <c r="A240" s="3"/>
      <c r="B240" s="9"/>
      <c r="C240" s="15" t="s">
        <v>160</v>
      </c>
      <c r="D240" s="9"/>
      <c r="E240" s="9"/>
      <c r="F240" s="9"/>
      <c r="G240" s="9"/>
      <c r="H240" s="9"/>
      <c r="I240" s="9"/>
      <c r="J240" s="9"/>
      <c r="K240" s="9"/>
      <c r="L240" s="9"/>
      <c r="M240" s="9"/>
      <c r="N240" s="69"/>
      <c r="O240" s="69"/>
      <c r="P240" s="69"/>
      <c r="Q240" s="69"/>
      <c r="R240" s="69"/>
      <c r="S240" s="69"/>
      <c r="T240" s="69"/>
      <c r="U240" s="69"/>
      <c r="V240" s="69"/>
      <c r="W240" s="69"/>
      <c r="X240" s="69"/>
      <c r="Y240" s="69"/>
      <c r="Z240" s="69"/>
      <c r="AA240" s="69"/>
      <c r="AB240" s="69"/>
      <c r="AC240" s="69"/>
      <c r="AD240" s="69"/>
      <c r="AE240" s="69"/>
      <c r="AF240" s="69"/>
      <c r="AG240" s="69"/>
      <c r="AH240" s="69"/>
      <c r="AI240" s="69"/>
      <c r="AJ240" s="69"/>
      <c r="AK240" s="69"/>
      <c r="AL240" s="69"/>
      <c r="AM240" s="69"/>
      <c r="AN240" s="69"/>
      <c r="AO240" s="69"/>
      <c r="AP240" s="69"/>
      <c r="AQ240" s="69"/>
      <c r="AR240" s="69"/>
      <c r="AS240" s="69"/>
      <c r="AT240" s="69"/>
      <c r="AU240" s="3"/>
      <c r="AW240" s="1"/>
      <c r="AX240" s="1"/>
      <c r="AY240" s="1"/>
      <c r="AZ240" s="1"/>
      <c r="BA240" s="1"/>
      <c r="BB240" s="1"/>
    </row>
    <row r="241" spans="1:54" ht="12.95" hidden="1" customHeight="1">
      <c r="A241" s="3"/>
      <c r="B241" s="9"/>
      <c r="C241" s="15" t="s">
        <v>165</v>
      </c>
      <c r="D241" s="9"/>
      <c r="E241" s="9"/>
      <c r="F241" s="9"/>
      <c r="G241" s="9"/>
      <c r="H241" s="9"/>
      <c r="I241" s="9"/>
      <c r="J241" s="9"/>
      <c r="K241" s="9"/>
      <c r="L241" s="9"/>
      <c r="M241" s="9"/>
      <c r="N241" s="32"/>
      <c r="O241" s="32"/>
      <c r="P241" s="32"/>
      <c r="Q241" s="32"/>
      <c r="R241" s="32"/>
      <c r="S241" s="32"/>
      <c r="T241" s="32"/>
      <c r="U241" s="32"/>
      <c r="V241" s="32"/>
      <c r="W241" s="32"/>
      <c r="X241" s="32"/>
      <c r="Y241" s="32"/>
      <c r="Z241" s="32"/>
      <c r="AA241" s="32"/>
      <c r="AB241" s="32"/>
      <c r="AC241" s="32"/>
      <c r="AD241" s="32"/>
      <c r="AE241" s="32"/>
      <c r="AF241" s="32"/>
      <c r="AG241" s="32"/>
      <c r="AH241" s="32"/>
      <c r="AI241" s="32"/>
      <c r="AJ241" s="32"/>
      <c r="AK241" s="32"/>
      <c r="AL241" s="32"/>
      <c r="AM241" s="32"/>
      <c r="AN241" s="32"/>
      <c r="AO241" s="32"/>
      <c r="AP241" s="32"/>
      <c r="AQ241" s="32"/>
      <c r="AR241" s="32"/>
      <c r="AS241" s="32"/>
      <c r="AT241" s="32"/>
      <c r="AU241" s="3"/>
      <c r="AW241" s="1"/>
      <c r="AX241" s="1"/>
      <c r="AY241" s="1"/>
      <c r="AZ241" s="1"/>
      <c r="BA241" s="1"/>
      <c r="BB241" s="1"/>
    </row>
    <row r="242" spans="1:54" ht="12.95" hidden="1" customHeight="1">
      <c r="A242" s="3"/>
      <c r="B242" s="9"/>
      <c r="C242" s="15"/>
      <c r="D242" s="9"/>
      <c r="E242" s="9"/>
      <c r="F242" s="9"/>
      <c r="G242" s="9"/>
      <c r="H242" s="9"/>
      <c r="I242" s="9"/>
      <c r="J242" s="53" t="s">
        <v>14</v>
      </c>
      <c r="K242" s="55"/>
      <c r="L242" s="55"/>
      <c r="M242" s="9" t="s">
        <v>64</v>
      </c>
      <c r="N242" s="9"/>
      <c r="O242" s="9"/>
      <c r="P242" s="9"/>
      <c r="Q242" s="9"/>
      <c r="R242" s="9"/>
      <c r="S242" s="9"/>
      <c r="T242" s="9"/>
      <c r="U242" s="9"/>
      <c r="V242" s="53"/>
      <c r="W242" s="93" t="s">
        <v>14</v>
      </c>
      <c r="X242" s="55"/>
      <c r="Y242" s="55"/>
      <c r="Z242" s="55"/>
      <c r="AA242" s="55"/>
      <c r="AB242" s="9"/>
      <c r="AC242" s="9"/>
      <c r="AD242" s="9"/>
      <c r="AE242" s="9"/>
      <c r="AF242" s="9"/>
      <c r="AG242" s="53" t="s">
        <v>73</v>
      </c>
      <c r="AH242" s="117"/>
      <c r="AI242" s="117"/>
      <c r="AJ242" s="117"/>
      <c r="AK242" s="117"/>
      <c r="AL242" s="117"/>
      <c r="AM242" s="117"/>
      <c r="AN242" s="117"/>
      <c r="AO242" s="9" t="s">
        <v>358</v>
      </c>
      <c r="AP242" s="9"/>
      <c r="AQ242" s="9"/>
      <c r="AR242" s="9"/>
      <c r="AS242" s="9"/>
      <c r="AT242" s="9"/>
      <c r="AU242" s="3"/>
      <c r="AW242" s="1"/>
      <c r="AX242" s="1"/>
      <c r="AY242" s="1"/>
      <c r="AZ242" s="1"/>
      <c r="BA242" s="1"/>
      <c r="BB242" s="1"/>
    </row>
    <row r="243" spans="1:54" ht="12.95" hidden="1" customHeight="1">
      <c r="A243" s="3"/>
      <c r="B243" s="9"/>
      <c r="C243" s="15" t="s">
        <v>128</v>
      </c>
      <c r="D243" s="9"/>
      <c r="E243" s="9"/>
      <c r="F243" s="9"/>
      <c r="G243" s="9"/>
      <c r="H243" s="9"/>
      <c r="I243" s="9"/>
      <c r="J243" s="9"/>
      <c r="K243" s="9"/>
      <c r="L243" s="9"/>
      <c r="M243" s="9"/>
      <c r="N243" s="70"/>
      <c r="O243" s="70"/>
      <c r="P243" s="70"/>
      <c r="Q243" s="70"/>
      <c r="R243" s="70"/>
      <c r="S243" s="70"/>
      <c r="T243" s="70"/>
      <c r="U243" s="70"/>
      <c r="V243" s="70"/>
      <c r="W243" s="94"/>
      <c r="X243" s="94"/>
      <c r="Y243" s="94"/>
      <c r="Z243" s="94"/>
      <c r="AA243" s="94"/>
      <c r="AB243" s="94"/>
      <c r="AC243" s="94"/>
      <c r="AD243" s="94"/>
      <c r="AE243" s="94"/>
      <c r="AF243" s="94"/>
      <c r="AG243" s="94"/>
      <c r="AH243" s="94"/>
      <c r="AI243" s="94"/>
      <c r="AJ243" s="94"/>
      <c r="AK243" s="94"/>
      <c r="AL243" s="94"/>
      <c r="AM243" s="94"/>
      <c r="AN243" s="94"/>
      <c r="AO243" s="94"/>
      <c r="AP243" s="121"/>
      <c r="AQ243" s="9"/>
      <c r="AR243" s="9"/>
      <c r="AS243" s="9"/>
      <c r="AT243" s="9"/>
      <c r="AU243" s="3"/>
      <c r="AW243" s="1"/>
      <c r="AX243" s="1"/>
      <c r="AY243" s="1"/>
      <c r="AZ243" s="1"/>
      <c r="BA243" s="1"/>
      <c r="BB243" s="1"/>
    </row>
    <row r="244" spans="1:54" ht="12.95" hidden="1" customHeight="1">
      <c r="A244" s="3"/>
      <c r="B244" s="9"/>
      <c r="C244" s="15" t="s">
        <v>176</v>
      </c>
      <c r="D244" s="9"/>
      <c r="E244" s="9"/>
      <c r="F244" s="9"/>
      <c r="G244" s="9"/>
      <c r="H244" s="9"/>
      <c r="I244" s="9"/>
      <c r="J244" s="9"/>
      <c r="K244" s="9"/>
      <c r="L244" s="9"/>
      <c r="M244" s="9"/>
      <c r="N244" s="32"/>
      <c r="O244" s="32"/>
      <c r="P244" s="32"/>
      <c r="Q244" s="32"/>
      <c r="R244" s="32"/>
      <c r="S244" s="32"/>
      <c r="T244" s="32"/>
      <c r="U244" s="32"/>
      <c r="V244" s="32"/>
      <c r="W244" s="32"/>
      <c r="X244" s="32"/>
      <c r="Y244" s="32"/>
      <c r="Z244" s="32"/>
      <c r="AA244" s="32"/>
      <c r="AB244" s="32"/>
      <c r="AC244" s="32"/>
      <c r="AD244" s="32"/>
      <c r="AE244" s="32"/>
      <c r="AF244" s="32"/>
      <c r="AG244" s="32"/>
      <c r="AH244" s="32"/>
      <c r="AI244" s="32"/>
      <c r="AJ244" s="32"/>
      <c r="AK244" s="32"/>
      <c r="AL244" s="32"/>
      <c r="AM244" s="32"/>
      <c r="AN244" s="32"/>
      <c r="AO244" s="32"/>
      <c r="AP244" s="32"/>
      <c r="AQ244" s="32"/>
      <c r="AR244" s="32"/>
      <c r="AS244" s="32"/>
      <c r="AT244" s="32"/>
      <c r="AU244" s="3"/>
      <c r="AW244" s="1"/>
      <c r="AX244" s="1"/>
      <c r="AY244" s="1"/>
      <c r="AZ244" s="1"/>
      <c r="BA244" s="1"/>
      <c r="BB244" s="1"/>
    </row>
    <row r="245" spans="1:54" ht="12.95" hidden="1" customHeight="1">
      <c r="A245" s="3"/>
      <c r="B245" s="9"/>
      <c r="C245" s="15" t="s">
        <v>180</v>
      </c>
      <c r="D245" s="9"/>
      <c r="E245" s="9"/>
      <c r="F245" s="9"/>
      <c r="G245" s="9"/>
      <c r="H245" s="9"/>
      <c r="I245" s="9"/>
      <c r="J245" s="9"/>
      <c r="K245" s="9"/>
      <c r="L245" s="9"/>
      <c r="M245" s="9"/>
      <c r="N245" s="69"/>
      <c r="O245" s="69"/>
      <c r="P245" s="69"/>
      <c r="Q245" s="69"/>
      <c r="R245" s="69"/>
      <c r="S245" s="69"/>
      <c r="T245" s="69"/>
      <c r="U245" s="69"/>
      <c r="V245" s="69"/>
      <c r="W245" s="69"/>
      <c r="X245" s="69"/>
      <c r="Y245" s="69"/>
      <c r="Z245" s="69"/>
      <c r="AA245" s="69"/>
      <c r="AB245" s="69"/>
      <c r="AC245" s="69"/>
      <c r="AD245" s="69"/>
      <c r="AE245" s="110"/>
      <c r="AF245" s="110"/>
      <c r="AG245" s="110"/>
      <c r="AH245" s="110"/>
      <c r="AI245" s="110"/>
      <c r="AJ245" s="110"/>
      <c r="AK245" s="110"/>
      <c r="AL245" s="110"/>
      <c r="AM245" s="110"/>
      <c r="AN245" s="110"/>
      <c r="AO245" s="110"/>
      <c r="AP245" s="122"/>
      <c r="AQ245" s="9"/>
      <c r="AR245" s="9"/>
      <c r="AS245" s="9"/>
      <c r="AT245" s="9"/>
      <c r="AU245" s="3"/>
      <c r="AW245" s="1"/>
      <c r="AX245" s="1"/>
      <c r="AY245" s="1"/>
      <c r="AZ245" s="1"/>
      <c r="BA245" s="1"/>
      <c r="BB245" s="1"/>
    </row>
    <row r="246" spans="1:54" ht="4.5" customHeight="1">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W246" s="1"/>
      <c r="AX246" s="1"/>
      <c r="AY246" s="1"/>
      <c r="AZ246" s="1"/>
      <c r="BA246" s="1"/>
      <c r="BB246" s="1"/>
    </row>
    <row r="247" spans="1:54" ht="4.5" customHeight="1">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W247" s="1"/>
      <c r="AX247" s="1"/>
      <c r="AY247" s="1"/>
      <c r="AZ247" s="1"/>
      <c r="BA247" s="1"/>
      <c r="BB247" s="1"/>
    </row>
    <row r="248" spans="1:54" ht="12" hidden="1" customHeight="1">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W248" s="1"/>
      <c r="AX248" s="1"/>
      <c r="AY248" s="1"/>
      <c r="AZ248" s="1"/>
      <c r="BA248" s="1"/>
      <c r="BB248" s="1"/>
    </row>
    <row r="249" spans="1:54" ht="14.1" customHeight="1">
      <c r="A249" s="3"/>
      <c r="B249" s="13" t="s">
        <v>343</v>
      </c>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W249" s="1"/>
      <c r="AX249" s="1"/>
      <c r="AY249" s="1"/>
      <c r="AZ249" s="1"/>
      <c r="BA249" s="1"/>
      <c r="BB249" s="1"/>
    </row>
    <row r="250" spans="1:54" ht="12.95" customHeight="1">
      <c r="A250" s="3"/>
      <c r="C250" s="13" t="s">
        <v>151</v>
      </c>
      <c r="D250" s="3"/>
      <c r="E250" s="3"/>
      <c r="F250" s="3"/>
      <c r="G250" s="3"/>
      <c r="H250" s="3"/>
      <c r="I250" s="3"/>
      <c r="J250" s="3"/>
      <c r="K250" s="3"/>
      <c r="L250" s="3"/>
      <c r="M250" s="3"/>
      <c r="N250" s="3"/>
      <c r="O250" s="3"/>
      <c r="P250" s="3"/>
      <c r="Q250" s="3"/>
      <c r="R250" s="56"/>
      <c r="S250" s="87" t="s">
        <v>204</v>
      </c>
      <c r="T250" s="87"/>
      <c r="U250" s="87"/>
      <c r="V250" s="87"/>
      <c r="W250" s="87"/>
      <c r="X250" s="87"/>
      <c r="Y250" s="87"/>
      <c r="Z250" s="87"/>
      <c r="AA250" s="87"/>
      <c r="AB250" s="9" t="s">
        <v>80</v>
      </c>
      <c r="AC250" s="104"/>
      <c r="AD250" s="107"/>
      <c r="AE250" s="3" t="s">
        <v>87</v>
      </c>
      <c r="AF250" s="1"/>
      <c r="AG250" s="56"/>
      <c r="AH250" s="9" t="s">
        <v>660</v>
      </c>
      <c r="AI250" s="9"/>
      <c r="AJ250" s="9"/>
      <c r="AK250" s="9"/>
      <c r="AL250" s="9"/>
      <c r="AM250" s="9"/>
      <c r="AN250" s="9"/>
      <c r="AO250" s="9"/>
      <c r="AP250" s="9" t="s">
        <v>80</v>
      </c>
      <c r="AQ250" s="74"/>
      <c r="AR250" s="123"/>
      <c r="AS250" s="3" t="s">
        <v>87</v>
      </c>
      <c r="AU250" s="3"/>
      <c r="AW250" s="1"/>
      <c r="AX250" s="1"/>
      <c r="AY250" s="1"/>
      <c r="AZ250" s="1"/>
      <c r="BA250" s="1"/>
      <c r="BB250" s="1"/>
    </row>
    <row r="251" spans="1:54" ht="12.95" customHeight="1">
      <c r="A251" s="3"/>
      <c r="B251" s="3"/>
      <c r="C251" s="3"/>
      <c r="D251" s="3"/>
      <c r="E251" s="3"/>
      <c r="F251" s="3"/>
      <c r="G251" s="3"/>
      <c r="H251" s="3"/>
      <c r="I251" s="3"/>
      <c r="J251" s="3"/>
      <c r="K251" s="56"/>
      <c r="L251" s="3" t="s">
        <v>90</v>
      </c>
      <c r="M251" s="3"/>
      <c r="N251" s="3"/>
      <c r="O251" s="3"/>
      <c r="P251" s="3"/>
      <c r="Q251" s="3"/>
      <c r="R251" s="3"/>
      <c r="S251" s="3"/>
      <c r="T251" s="3"/>
      <c r="U251" s="3"/>
      <c r="V251" s="56"/>
      <c r="W251" s="95" t="s">
        <v>595</v>
      </c>
      <c r="X251" s="99"/>
      <c r="Y251" s="99"/>
      <c r="Z251" s="89"/>
      <c r="AA251" s="100"/>
      <c r="AB251" s="100"/>
      <c r="AC251" s="100"/>
      <c r="AD251" s="100"/>
      <c r="AE251" s="100"/>
      <c r="AF251" s="100"/>
      <c r="AG251" s="100"/>
      <c r="AH251" s="100"/>
      <c r="AI251" s="100"/>
      <c r="AJ251" s="100"/>
      <c r="AK251" s="100"/>
      <c r="AL251" s="100"/>
      <c r="AM251" s="100"/>
      <c r="AN251" s="100"/>
      <c r="AO251" s="100"/>
      <c r="AP251" s="100"/>
      <c r="AQ251" s="100"/>
      <c r="AR251" s="100"/>
      <c r="AS251" s="3" t="s">
        <v>627</v>
      </c>
      <c r="AT251" s="3"/>
      <c r="AU251" s="3"/>
      <c r="AW251" s="1"/>
      <c r="AX251" s="1"/>
      <c r="AY251" s="1"/>
      <c r="AZ251" s="1"/>
      <c r="BA251" s="1"/>
      <c r="BB251" s="1"/>
    </row>
    <row r="252" spans="1:54" ht="12.95" customHeight="1">
      <c r="A252" s="3"/>
      <c r="B252" s="3"/>
      <c r="C252" s="13" t="s">
        <v>434</v>
      </c>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W252" s="1"/>
      <c r="AX252" s="1"/>
      <c r="AY252" s="1"/>
      <c r="AZ252" s="1"/>
      <c r="BA252" s="1"/>
      <c r="BB252" s="1"/>
    </row>
    <row r="253" spans="1:54" ht="12.95" customHeight="1">
      <c r="A253" s="3"/>
      <c r="B253" s="3"/>
      <c r="C253" s="13"/>
      <c r="D253" s="3"/>
      <c r="E253" s="3"/>
      <c r="F253" s="3"/>
      <c r="G253" s="3"/>
      <c r="H253" s="3"/>
      <c r="I253" s="3"/>
      <c r="J253" s="3"/>
      <c r="K253" s="56"/>
      <c r="L253" s="3" t="s">
        <v>274</v>
      </c>
      <c r="M253" s="3"/>
      <c r="N253" s="3"/>
      <c r="O253" s="3"/>
      <c r="P253" s="74"/>
      <c r="Q253" s="77"/>
      <c r="R253" s="3" t="s">
        <v>628</v>
      </c>
      <c r="S253" s="3"/>
      <c r="T253" s="3"/>
      <c r="U253" s="3"/>
      <c r="V253" s="56"/>
      <c r="W253" s="3" t="s">
        <v>280</v>
      </c>
      <c r="X253" s="3"/>
      <c r="Y253" s="3"/>
      <c r="Z253" s="3"/>
      <c r="AA253" s="74"/>
      <c r="AB253" s="77"/>
      <c r="AC253" s="3" t="s">
        <v>628</v>
      </c>
      <c r="AD253" s="3"/>
      <c r="AE253" s="3"/>
      <c r="AF253" s="3"/>
      <c r="AG253" s="56"/>
      <c r="AH253" s="3" t="s">
        <v>493</v>
      </c>
      <c r="AI253" s="3"/>
      <c r="AJ253" s="3"/>
      <c r="AK253" s="3"/>
      <c r="AL253" s="74"/>
      <c r="AM253" s="77"/>
      <c r="AN253" s="3" t="s">
        <v>628</v>
      </c>
      <c r="AO253" s="3"/>
      <c r="AP253" s="3"/>
      <c r="AQ253" s="3"/>
      <c r="AR253" s="56"/>
      <c r="AS253" s="3" t="s">
        <v>481</v>
      </c>
      <c r="AT253" s="3"/>
      <c r="AU253" s="3"/>
      <c r="AW253" s="1"/>
      <c r="AX253" s="1"/>
      <c r="AY253" s="1"/>
      <c r="AZ253" s="1"/>
      <c r="BA253" s="1"/>
      <c r="BB253" s="1"/>
    </row>
    <row r="254" spans="1:54" ht="12.95" customHeight="1">
      <c r="A254" s="3"/>
      <c r="B254" s="3"/>
      <c r="C254" s="13" t="s">
        <v>604</v>
      </c>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W254" s="1"/>
      <c r="AX254" s="1"/>
      <c r="AY254" s="1"/>
      <c r="AZ254" s="1"/>
      <c r="BA254" s="1"/>
      <c r="BB254" s="1"/>
    </row>
    <row r="255" spans="1:54" ht="12.95" customHeight="1">
      <c r="A255" s="3"/>
      <c r="B255" s="3"/>
      <c r="C255" s="13"/>
      <c r="D255" s="3"/>
      <c r="E255" s="3"/>
      <c r="F255" s="3"/>
      <c r="G255" s="3"/>
      <c r="H255" s="3"/>
      <c r="I255" s="3"/>
      <c r="J255" s="3"/>
      <c r="K255" s="56"/>
      <c r="L255" s="3" t="s">
        <v>274</v>
      </c>
      <c r="M255" s="3"/>
      <c r="N255" s="3"/>
      <c r="O255" s="3"/>
      <c r="P255" s="74"/>
      <c r="Q255" s="77"/>
      <c r="R255" s="3" t="s">
        <v>628</v>
      </c>
      <c r="S255" s="3"/>
      <c r="T255" s="3"/>
      <c r="U255" s="3"/>
      <c r="V255" s="56"/>
      <c r="W255" s="3" t="s">
        <v>280</v>
      </c>
      <c r="X255" s="3"/>
      <c r="Y255" s="3"/>
      <c r="Z255" s="3"/>
      <c r="AA255" s="74"/>
      <c r="AB255" s="77"/>
      <c r="AC255" s="3" t="s">
        <v>628</v>
      </c>
      <c r="AD255" s="3"/>
      <c r="AE255" s="3"/>
      <c r="AG255" s="56"/>
      <c r="AH255" s="3" t="s">
        <v>493</v>
      </c>
      <c r="AI255" s="3"/>
      <c r="AJ255" s="3"/>
      <c r="AK255" s="3"/>
      <c r="AL255" s="74"/>
      <c r="AM255" s="77"/>
      <c r="AN255" s="3" t="s">
        <v>628</v>
      </c>
      <c r="AO255" s="3"/>
      <c r="AP255" s="3"/>
      <c r="AQ255" s="3"/>
      <c r="AR255" s="56"/>
      <c r="AS255" s="3" t="s">
        <v>481</v>
      </c>
      <c r="AT255" s="3"/>
      <c r="AU255" s="3"/>
      <c r="AW255" s="1"/>
      <c r="AX255" s="1"/>
      <c r="AY255" s="1"/>
      <c r="AZ255" s="1"/>
      <c r="BA255" s="1"/>
      <c r="BB255" s="1"/>
    </row>
    <row r="256" spans="1:54" ht="12.95" customHeight="1">
      <c r="A256" s="3"/>
      <c r="B256" s="3"/>
      <c r="C256" s="13" t="s">
        <v>608</v>
      </c>
      <c r="D256" s="3"/>
      <c r="E256" s="3"/>
      <c r="F256" s="3"/>
      <c r="G256" s="3"/>
      <c r="H256" s="3"/>
      <c r="I256" s="3"/>
      <c r="J256" s="3"/>
      <c r="K256" s="3"/>
      <c r="L256" s="3"/>
      <c r="M256" s="3"/>
      <c r="N256" s="3"/>
      <c r="O256" s="3"/>
      <c r="P256" s="3"/>
      <c r="Q256" s="3"/>
      <c r="R256" s="3"/>
      <c r="S256" s="3"/>
      <c r="T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U256" s="3"/>
      <c r="AW256" s="1"/>
      <c r="AX256" s="1"/>
      <c r="AY256" s="1"/>
      <c r="AZ256" s="1"/>
      <c r="BA256" s="1"/>
      <c r="BB256" s="1"/>
    </row>
    <row r="257" spans="1:54" ht="12.95" customHeight="1">
      <c r="A257" s="3"/>
      <c r="B257" s="3"/>
      <c r="C257" s="13"/>
      <c r="D257" s="3"/>
      <c r="E257" s="3"/>
      <c r="F257" s="3"/>
      <c r="G257" s="3"/>
      <c r="H257" s="3"/>
      <c r="I257" s="3"/>
      <c r="J257" s="3"/>
      <c r="K257" s="56"/>
      <c r="L257" s="3" t="s">
        <v>274</v>
      </c>
      <c r="M257" s="3"/>
      <c r="N257" s="3"/>
      <c r="O257" s="3"/>
      <c r="P257" s="74"/>
      <c r="Q257" s="77"/>
      <c r="R257" s="3" t="s">
        <v>628</v>
      </c>
      <c r="S257" s="3"/>
      <c r="T257" s="3"/>
      <c r="U257" s="3"/>
      <c r="V257" s="56"/>
      <c r="W257" s="3" t="s">
        <v>280</v>
      </c>
      <c r="X257" s="3"/>
      <c r="Y257" s="3"/>
      <c r="Z257" s="3"/>
      <c r="AA257" s="74"/>
      <c r="AB257" s="77"/>
      <c r="AC257" s="3" t="s">
        <v>628</v>
      </c>
      <c r="AD257" s="3"/>
      <c r="AE257" s="3"/>
      <c r="AG257" s="56"/>
      <c r="AH257" s="3" t="s">
        <v>493</v>
      </c>
      <c r="AI257" s="3"/>
      <c r="AJ257" s="3"/>
      <c r="AK257" s="3"/>
      <c r="AL257" s="74"/>
      <c r="AM257" s="77"/>
      <c r="AN257" s="3" t="s">
        <v>628</v>
      </c>
      <c r="AO257" s="3"/>
      <c r="AP257" s="3"/>
      <c r="AQ257" s="3"/>
      <c r="AR257" s="56"/>
      <c r="AS257" s="3" t="s">
        <v>481</v>
      </c>
      <c r="AT257" s="3"/>
      <c r="AU257" s="3"/>
      <c r="AW257" s="1"/>
      <c r="AX257" s="1"/>
      <c r="AY257" s="1"/>
      <c r="AZ257" s="1"/>
      <c r="BA257" s="1"/>
      <c r="BB257" s="1"/>
    </row>
    <row r="258" spans="1:54" ht="12.95" customHeight="1">
      <c r="A258" s="3"/>
      <c r="B258" s="3"/>
      <c r="C258" s="13" t="s">
        <v>492</v>
      </c>
      <c r="D258" s="3"/>
      <c r="E258" s="3"/>
      <c r="F258" s="3"/>
      <c r="G258" s="3"/>
      <c r="H258" s="3"/>
      <c r="I258" s="3"/>
      <c r="J258" s="3"/>
      <c r="K258" s="56"/>
      <c r="L258" s="3" t="s">
        <v>274</v>
      </c>
      <c r="M258" s="3"/>
      <c r="N258" s="3"/>
      <c r="O258" s="3"/>
      <c r="P258" s="74"/>
      <c r="Q258" s="77"/>
      <c r="R258" s="3" t="s">
        <v>628</v>
      </c>
      <c r="S258" s="3"/>
      <c r="T258" s="3"/>
      <c r="U258" s="3"/>
      <c r="V258" s="56"/>
      <c r="W258" s="3" t="s">
        <v>611</v>
      </c>
      <c r="X258" s="3"/>
      <c r="Y258" s="3"/>
      <c r="Z258" s="3"/>
      <c r="AA258" s="74"/>
      <c r="AB258" s="77"/>
      <c r="AC258" s="3" t="s">
        <v>628</v>
      </c>
      <c r="AD258" s="3"/>
      <c r="AE258" s="3"/>
      <c r="AF258" s="3"/>
      <c r="AG258" s="3"/>
      <c r="AH258" s="3"/>
      <c r="AI258" s="3"/>
      <c r="AJ258" s="3"/>
      <c r="AK258" s="3"/>
      <c r="AL258" s="3"/>
      <c r="AM258" s="3"/>
      <c r="AN258" s="3"/>
      <c r="AO258" s="3"/>
      <c r="AP258" s="3"/>
      <c r="AQ258" s="3"/>
      <c r="AR258" s="56"/>
      <c r="AS258" s="3" t="s">
        <v>481</v>
      </c>
      <c r="AT258" s="3"/>
      <c r="AU258" s="3"/>
      <c r="AW258" s="1"/>
      <c r="AX258" s="1"/>
      <c r="AY258" s="1"/>
      <c r="AZ258" s="1"/>
      <c r="BA258" s="1"/>
      <c r="BB258" s="1"/>
    </row>
    <row r="259" spans="1:54" ht="12.95" customHeight="1">
      <c r="A259" s="3"/>
      <c r="B259" s="3"/>
      <c r="C259" s="13" t="s">
        <v>292</v>
      </c>
      <c r="D259" s="3"/>
      <c r="E259" s="3"/>
      <c r="F259" s="3"/>
      <c r="G259" s="3"/>
      <c r="H259" s="3"/>
      <c r="I259" s="3"/>
      <c r="J259" s="3"/>
      <c r="K259" s="56"/>
      <c r="L259" s="3" t="s">
        <v>97</v>
      </c>
      <c r="M259" s="3"/>
      <c r="N259" s="3"/>
      <c r="O259" s="3"/>
      <c r="P259" s="56"/>
      <c r="Q259" s="3" t="s">
        <v>85</v>
      </c>
      <c r="R259" s="3"/>
      <c r="S259" s="3"/>
      <c r="T259" s="3"/>
      <c r="U259" s="3"/>
      <c r="V259" s="3"/>
      <c r="W259" s="3"/>
      <c r="X259" s="3"/>
      <c r="Y259" s="56"/>
      <c r="Z259" s="3" t="s">
        <v>206</v>
      </c>
      <c r="AA259" s="3"/>
      <c r="AB259" s="3"/>
      <c r="AC259" s="3"/>
      <c r="AD259" s="3"/>
      <c r="AE259" s="3"/>
      <c r="AF259" s="3"/>
      <c r="AG259" s="56"/>
      <c r="AH259" s="9" t="s">
        <v>625</v>
      </c>
      <c r="AI259" s="9"/>
      <c r="AJ259" s="9"/>
      <c r="AK259" s="9"/>
      <c r="AL259" s="75"/>
      <c r="AM259" s="78"/>
      <c r="AN259" s="78"/>
      <c r="AO259" s="78"/>
      <c r="AP259" s="78"/>
      <c r="AQ259" s="78"/>
      <c r="AR259" s="78"/>
      <c r="AS259" s="3" t="s">
        <v>627</v>
      </c>
      <c r="AT259" s="3"/>
      <c r="AU259" s="3"/>
      <c r="AW259" s="1"/>
      <c r="AX259" s="1"/>
      <c r="AY259" s="1"/>
      <c r="AZ259" s="1"/>
      <c r="BA259" s="1"/>
      <c r="BB259" s="1"/>
    </row>
    <row r="260" spans="1:54" ht="4.5" customHeight="1">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W260" s="1"/>
      <c r="AX260" s="1"/>
      <c r="AY260" s="1"/>
      <c r="AZ260" s="1"/>
      <c r="BA260" s="1"/>
      <c r="BB260" s="1"/>
    </row>
    <row r="261" spans="1:54" ht="4.5" customHeight="1">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W261" s="1"/>
      <c r="AX261" s="1"/>
      <c r="AY261" s="1"/>
      <c r="AZ261" s="1"/>
      <c r="BA261" s="1"/>
      <c r="BB261" s="1"/>
    </row>
    <row r="262" spans="1:54" ht="14.1" customHeight="1">
      <c r="A262" s="3"/>
      <c r="B262" s="13" t="s">
        <v>340</v>
      </c>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W262" s="1"/>
      <c r="AX262" s="1"/>
      <c r="AY262" s="1"/>
      <c r="AZ262" s="1"/>
      <c r="BA262" s="1"/>
      <c r="BB262" s="1"/>
    </row>
    <row r="263" spans="1:54" ht="12.95" customHeight="1">
      <c r="A263" s="3"/>
      <c r="B263" s="3"/>
      <c r="C263" s="13" t="s">
        <v>296</v>
      </c>
      <c r="D263" s="3"/>
      <c r="E263" s="3"/>
      <c r="F263" s="3"/>
      <c r="G263" s="3"/>
      <c r="H263" s="3"/>
      <c r="I263" s="3"/>
      <c r="J263" s="3"/>
      <c r="K263" s="3"/>
      <c r="L263" s="3"/>
      <c r="M263" s="3"/>
      <c r="N263" s="56"/>
      <c r="O263" s="3" t="s">
        <v>284</v>
      </c>
      <c r="P263" s="3"/>
      <c r="Q263" s="3"/>
      <c r="R263" s="3"/>
      <c r="S263" s="3"/>
      <c r="T263" s="3"/>
      <c r="U263" s="3"/>
      <c r="V263" s="3"/>
      <c r="W263" s="3"/>
      <c r="X263" s="56"/>
      <c r="Y263" s="3" t="s">
        <v>136</v>
      </c>
      <c r="Z263" s="3"/>
      <c r="AA263" s="3"/>
      <c r="AB263" s="3"/>
      <c r="AC263" s="3"/>
      <c r="AD263" s="3"/>
      <c r="AE263" s="3"/>
      <c r="AF263" s="3"/>
      <c r="AG263" s="56"/>
      <c r="AH263" s="3" t="s">
        <v>474</v>
      </c>
      <c r="AI263" s="3"/>
      <c r="AJ263" s="3"/>
      <c r="AK263" s="3"/>
      <c r="AL263" s="3"/>
      <c r="AM263" s="3"/>
      <c r="AN263" s="3"/>
      <c r="AO263" s="3"/>
      <c r="AP263" s="3"/>
      <c r="AQ263" s="3"/>
      <c r="AR263" s="3"/>
      <c r="AS263" s="3"/>
      <c r="AT263" s="3"/>
      <c r="AU263" s="3"/>
      <c r="AW263" s="1"/>
      <c r="AX263" s="1"/>
      <c r="AY263" s="1"/>
      <c r="AZ263" s="1"/>
      <c r="BA263" s="1"/>
      <c r="BB263" s="1"/>
    </row>
    <row r="264" spans="1:54" ht="12.95" customHeight="1">
      <c r="A264" s="3"/>
      <c r="B264" s="3"/>
      <c r="C264" s="13" t="s">
        <v>149</v>
      </c>
      <c r="D264" s="3"/>
      <c r="E264" s="3"/>
      <c r="F264" s="3"/>
      <c r="G264" s="3"/>
      <c r="H264" s="3"/>
      <c r="I264" s="3"/>
      <c r="J264" s="3"/>
      <c r="K264" s="3"/>
      <c r="L264" s="3"/>
      <c r="M264" s="3"/>
      <c r="N264" s="31"/>
      <c r="O264" s="31"/>
      <c r="P264" s="31"/>
      <c r="Q264" s="31"/>
      <c r="R264" s="31"/>
      <c r="S264" s="31"/>
      <c r="T264" s="31"/>
      <c r="U264" s="31"/>
      <c r="V264" s="31"/>
      <c r="W264" s="31"/>
      <c r="X264" s="31"/>
      <c r="Y264" s="31"/>
      <c r="Z264" s="31"/>
      <c r="AA264" s="31"/>
      <c r="AB264" s="31"/>
      <c r="AC264" s="31"/>
      <c r="AD264" s="31"/>
      <c r="AE264" s="31"/>
      <c r="AF264" s="31"/>
      <c r="AG264" s="31"/>
      <c r="AH264" s="31"/>
      <c r="AI264" s="31"/>
      <c r="AJ264" s="31"/>
      <c r="AK264" s="31"/>
      <c r="AL264" s="31"/>
      <c r="AM264" s="31"/>
      <c r="AN264" s="31"/>
      <c r="AO264" s="31"/>
      <c r="AP264" s="31"/>
      <c r="AQ264" s="31"/>
      <c r="AR264" s="31"/>
      <c r="AS264" s="31"/>
      <c r="AT264" s="31"/>
      <c r="AU264" s="3"/>
      <c r="AW264" s="1"/>
      <c r="AX264" s="1"/>
      <c r="AY264" s="1"/>
      <c r="AZ264" s="1"/>
      <c r="BA264" s="131"/>
      <c r="BB264" s="1"/>
    </row>
    <row r="265" spans="1:54" ht="12" hidden="1" customHeight="1">
      <c r="A265" s="3"/>
      <c r="B265" s="3"/>
      <c r="C265" s="13"/>
      <c r="D265" s="3"/>
      <c r="E265" s="3"/>
      <c r="F265" s="3"/>
      <c r="G265" s="3"/>
      <c r="H265" s="3"/>
      <c r="I265" s="3"/>
      <c r="J265" s="3"/>
      <c r="K265" s="3"/>
      <c r="L265" s="3"/>
      <c r="M265" s="3"/>
      <c r="N265" s="32"/>
      <c r="O265" s="32"/>
      <c r="P265" s="32"/>
      <c r="Q265" s="32"/>
      <c r="R265" s="32"/>
      <c r="S265" s="32"/>
      <c r="T265" s="32"/>
      <c r="U265" s="32"/>
      <c r="V265" s="32"/>
      <c r="W265" s="32"/>
      <c r="X265" s="32"/>
      <c r="Y265" s="32"/>
      <c r="Z265" s="32"/>
      <c r="AA265" s="32"/>
      <c r="AB265" s="32"/>
      <c r="AC265" s="32"/>
      <c r="AD265" s="32"/>
      <c r="AE265" s="32"/>
      <c r="AF265" s="32"/>
      <c r="AG265" s="32"/>
      <c r="AH265" s="32"/>
      <c r="AI265" s="32"/>
      <c r="AJ265" s="32"/>
      <c r="AK265" s="32"/>
      <c r="AL265" s="32"/>
      <c r="AM265" s="32"/>
      <c r="AN265" s="32"/>
      <c r="AO265" s="32"/>
      <c r="AP265" s="32"/>
      <c r="AQ265" s="32"/>
      <c r="AR265" s="32"/>
      <c r="AS265" s="32"/>
      <c r="AT265" s="32"/>
      <c r="AU265" s="3"/>
      <c r="AW265" s="1"/>
      <c r="AX265" s="1"/>
      <c r="AY265" s="1"/>
      <c r="AZ265" s="1"/>
      <c r="BA265" s="1"/>
      <c r="BB265" s="1"/>
    </row>
    <row r="266" spans="1:54" ht="12" hidden="1" customHeight="1">
      <c r="A266" s="3"/>
      <c r="B266" s="3"/>
      <c r="C266" s="13"/>
      <c r="D266" s="3"/>
      <c r="E266" s="3"/>
      <c r="F266" s="3"/>
      <c r="G266" s="3"/>
      <c r="H266" s="3"/>
      <c r="I266" s="3"/>
      <c r="J266" s="3"/>
      <c r="K266" s="3"/>
      <c r="L266" s="3"/>
      <c r="M266" s="3"/>
      <c r="N266" s="32"/>
      <c r="O266" s="32"/>
      <c r="P266" s="32"/>
      <c r="Q266" s="32"/>
      <c r="R266" s="32"/>
      <c r="S266" s="32"/>
      <c r="T266" s="32"/>
      <c r="U266" s="32"/>
      <c r="V266" s="32"/>
      <c r="W266" s="32"/>
      <c r="X266" s="32"/>
      <c r="Y266" s="32"/>
      <c r="Z266" s="32"/>
      <c r="AA266" s="32"/>
      <c r="AB266" s="32"/>
      <c r="AC266" s="32"/>
      <c r="AD266" s="32"/>
      <c r="AE266" s="32"/>
      <c r="AF266" s="32"/>
      <c r="AG266" s="32"/>
      <c r="AH266" s="32"/>
      <c r="AI266" s="32"/>
      <c r="AJ266" s="32"/>
      <c r="AK266" s="32"/>
      <c r="AL266" s="32"/>
      <c r="AM266" s="32"/>
      <c r="AN266" s="32"/>
      <c r="AO266" s="32"/>
      <c r="AP266" s="32"/>
      <c r="AQ266" s="32"/>
      <c r="AR266" s="32"/>
      <c r="AS266" s="32"/>
      <c r="AT266" s="32"/>
      <c r="AU266" s="3"/>
      <c r="AW266" s="1"/>
      <c r="AX266" s="1"/>
      <c r="AY266" s="1"/>
      <c r="AZ266" s="1"/>
      <c r="BA266" s="1"/>
      <c r="BB266" s="1"/>
    </row>
    <row r="267" spans="1:54" ht="12" hidden="1" customHeight="1">
      <c r="A267" s="3"/>
      <c r="B267" s="3"/>
      <c r="C267" s="13"/>
      <c r="D267" s="3"/>
      <c r="E267" s="3"/>
      <c r="F267" s="3"/>
      <c r="G267" s="3"/>
      <c r="H267" s="3"/>
      <c r="I267" s="3"/>
      <c r="J267" s="3"/>
      <c r="K267" s="3"/>
      <c r="L267" s="3"/>
      <c r="M267" s="3"/>
      <c r="N267" s="32"/>
      <c r="O267" s="32"/>
      <c r="P267" s="32"/>
      <c r="Q267" s="32"/>
      <c r="R267" s="32"/>
      <c r="S267" s="32"/>
      <c r="T267" s="32"/>
      <c r="U267" s="32"/>
      <c r="V267" s="32"/>
      <c r="W267" s="32"/>
      <c r="X267" s="32"/>
      <c r="Y267" s="32"/>
      <c r="Z267" s="32"/>
      <c r="AA267" s="32"/>
      <c r="AB267" s="32"/>
      <c r="AC267" s="32"/>
      <c r="AD267" s="32"/>
      <c r="AE267" s="32"/>
      <c r="AF267" s="32"/>
      <c r="AG267" s="32"/>
      <c r="AH267" s="32"/>
      <c r="AI267" s="32"/>
      <c r="AJ267" s="32"/>
      <c r="AK267" s="32"/>
      <c r="AL267" s="32"/>
      <c r="AM267" s="32"/>
      <c r="AN267" s="32"/>
      <c r="AO267" s="32"/>
      <c r="AP267" s="32"/>
      <c r="AQ267" s="32"/>
      <c r="AR267" s="32"/>
      <c r="AS267" s="32"/>
      <c r="AT267" s="32"/>
      <c r="AU267" s="3"/>
      <c r="AW267" s="1"/>
      <c r="AX267" s="1"/>
      <c r="AY267" s="1"/>
      <c r="AZ267" s="1"/>
      <c r="BA267" s="1"/>
      <c r="BB267" s="1"/>
    </row>
    <row r="268" spans="1:54" ht="12" hidden="1" customHeight="1">
      <c r="A268" s="3"/>
      <c r="B268" s="3"/>
      <c r="C268" s="13"/>
      <c r="D268" s="3"/>
      <c r="E268" s="3"/>
      <c r="F268" s="3"/>
      <c r="G268" s="3"/>
      <c r="H268" s="3"/>
      <c r="I268" s="3"/>
      <c r="J268" s="3"/>
      <c r="K268" s="3"/>
      <c r="L268" s="3"/>
      <c r="M268" s="3"/>
      <c r="N268" s="32"/>
      <c r="O268" s="32"/>
      <c r="P268" s="32"/>
      <c r="Q268" s="32"/>
      <c r="R268" s="32"/>
      <c r="S268" s="32"/>
      <c r="T268" s="32"/>
      <c r="U268" s="32"/>
      <c r="V268" s="32"/>
      <c r="W268" s="32"/>
      <c r="X268" s="32"/>
      <c r="Y268" s="32"/>
      <c r="Z268" s="32"/>
      <c r="AA268" s="32"/>
      <c r="AB268" s="32"/>
      <c r="AC268" s="32"/>
      <c r="AD268" s="32"/>
      <c r="AE268" s="32"/>
      <c r="AF268" s="32"/>
      <c r="AG268" s="32"/>
      <c r="AH268" s="32"/>
      <c r="AI268" s="32"/>
      <c r="AJ268" s="32"/>
      <c r="AK268" s="32"/>
      <c r="AL268" s="32"/>
      <c r="AM268" s="32"/>
      <c r="AN268" s="32"/>
      <c r="AO268" s="32"/>
      <c r="AP268" s="32"/>
      <c r="AQ268" s="32"/>
      <c r="AR268" s="32"/>
      <c r="AS268" s="32"/>
      <c r="AT268" s="32"/>
      <c r="AU268" s="3"/>
      <c r="AW268" s="1"/>
      <c r="AX268" s="1"/>
      <c r="AY268" s="1"/>
      <c r="AZ268" s="1"/>
      <c r="BA268" s="1"/>
      <c r="BB268" s="1"/>
    </row>
    <row r="269" spans="1:54" ht="12.95" customHeight="1">
      <c r="A269" s="3"/>
      <c r="B269" s="3"/>
      <c r="C269" s="13" t="s">
        <v>152</v>
      </c>
      <c r="D269" s="3"/>
      <c r="E269" s="3"/>
      <c r="F269" s="3"/>
      <c r="G269" s="3"/>
      <c r="H269" s="3"/>
      <c r="I269" s="3"/>
      <c r="J269" s="3"/>
      <c r="K269" s="3"/>
      <c r="L269" s="3"/>
      <c r="M269" s="3"/>
      <c r="N269" s="56"/>
      <c r="O269" s="3" t="s">
        <v>489</v>
      </c>
      <c r="P269" s="3"/>
      <c r="Q269" s="73"/>
      <c r="R269" s="73"/>
      <c r="S269" s="85"/>
      <c r="T269" s="85"/>
      <c r="U269" s="88" t="s">
        <v>38</v>
      </c>
      <c r="V269" s="85"/>
      <c r="W269" s="85"/>
      <c r="X269" s="3" t="s">
        <v>131</v>
      </c>
      <c r="Y269" s="3"/>
      <c r="Z269" s="3"/>
      <c r="AA269" s="3"/>
      <c r="AB269" s="3"/>
      <c r="AC269" s="3"/>
      <c r="AD269" s="3"/>
      <c r="AE269" s="3"/>
      <c r="AF269" s="3"/>
      <c r="AG269" s="56"/>
      <c r="AH269" s="3" t="s">
        <v>481</v>
      </c>
      <c r="AI269" s="3"/>
      <c r="AJ269" s="3"/>
      <c r="AK269" s="3"/>
      <c r="AL269" s="3"/>
      <c r="AM269" s="3"/>
      <c r="AN269" s="3"/>
      <c r="AO269" s="3"/>
      <c r="AP269" s="3"/>
      <c r="AQ269" s="3"/>
      <c r="AR269" s="3"/>
      <c r="AS269" s="3"/>
      <c r="AT269" s="3"/>
      <c r="AU269" s="3"/>
      <c r="AW269" s="1"/>
      <c r="AX269" s="1"/>
      <c r="AY269" s="1"/>
      <c r="AZ269" s="1"/>
      <c r="BA269" s="1"/>
      <c r="BB269" s="1"/>
    </row>
    <row r="270" spans="1:54" ht="12" hidden="1" customHeight="1">
      <c r="A270" s="3"/>
      <c r="B270" s="3"/>
      <c r="C270" s="1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W270" s="1"/>
      <c r="AX270" s="1"/>
      <c r="AY270" s="1"/>
      <c r="AZ270" s="1"/>
      <c r="BA270" s="1"/>
      <c r="BB270" s="1"/>
    </row>
    <row r="271" spans="1:54" ht="12" hidden="1" customHeight="1">
      <c r="A271" s="3"/>
      <c r="B271" s="3"/>
      <c r="C271" s="1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W271" s="1"/>
      <c r="AX271" s="1"/>
      <c r="AY271" s="1"/>
      <c r="AZ271" s="1"/>
      <c r="BA271" s="1"/>
      <c r="BB271" s="1"/>
    </row>
    <row r="272" spans="1:54" ht="12" hidden="1" customHeight="1">
      <c r="A272" s="3"/>
      <c r="B272" s="3"/>
      <c r="C272" s="1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W272" s="1"/>
      <c r="AX272" s="1"/>
      <c r="AY272" s="1"/>
      <c r="AZ272" s="1"/>
      <c r="BA272" s="1"/>
      <c r="BB272" s="1"/>
    </row>
    <row r="273" spans="1:54" ht="4.5" customHeight="1">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W273" s="1"/>
      <c r="AX273" s="1"/>
      <c r="AY273" s="1"/>
      <c r="AZ273" s="1"/>
      <c r="BA273" s="1"/>
      <c r="BB273" s="1"/>
    </row>
    <row r="274" spans="1:54" ht="4.5" customHeight="1">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W274" s="1"/>
      <c r="AX274" s="1"/>
      <c r="AY274" s="1"/>
      <c r="AZ274" s="1"/>
      <c r="BA274" s="1"/>
      <c r="BB274" s="1"/>
    </row>
    <row r="275" spans="1:54" ht="14.1" customHeight="1">
      <c r="A275" s="3"/>
      <c r="B275" s="13" t="s">
        <v>342</v>
      </c>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W275" s="1"/>
      <c r="AX275" s="1"/>
      <c r="AY275" s="1"/>
      <c r="AZ275" s="1"/>
      <c r="BA275" s="1"/>
      <c r="BB275" s="1"/>
    </row>
    <row r="276" spans="1:54" ht="12.95" customHeight="1">
      <c r="A276" s="3"/>
      <c r="B276" s="3"/>
      <c r="C276" s="13" t="s">
        <v>261</v>
      </c>
      <c r="D276" s="3"/>
      <c r="E276" s="3"/>
      <c r="F276" s="3"/>
      <c r="G276" s="3"/>
      <c r="H276" s="3"/>
      <c r="I276" s="3"/>
      <c r="J276" s="3"/>
      <c r="K276" s="3"/>
      <c r="L276" s="56"/>
      <c r="M276" s="3" t="s">
        <v>478</v>
      </c>
      <c r="N276" s="3"/>
      <c r="O276" s="56"/>
      <c r="P276" s="3" t="s">
        <v>481</v>
      </c>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W276" s="1"/>
      <c r="AX276" s="1"/>
      <c r="AY276" s="1"/>
      <c r="AZ276" s="1"/>
      <c r="BA276" s="1"/>
      <c r="BB276" s="1"/>
    </row>
    <row r="277" spans="1:54" ht="12.95" customHeight="1">
      <c r="A277" s="3"/>
      <c r="B277" s="3"/>
      <c r="C277" s="13" t="s">
        <v>179</v>
      </c>
      <c r="D277" s="3"/>
      <c r="E277" s="3"/>
      <c r="F277" s="3"/>
      <c r="G277" s="3"/>
      <c r="H277" s="3"/>
      <c r="I277" s="3"/>
      <c r="J277" s="3"/>
      <c r="K277" s="3"/>
      <c r="L277" s="56"/>
      <c r="M277" s="3" t="s">
        <v>478</v>
      </c>
      <c r="N277" s="3"/>
      <c r="O277" s="56"/>
      <c r="P277" s="3" t="s">
        <v>481</v>
      </c>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W277" s="1"/>
      <c r="AX277" s="1"/>
      <c r="AY277" s="1"/>
      <c r="AZ277" s="1"/>
      <c r="BA277" s="1"/>
      <c r="BB277" s="1"/>
    </row>
    <row r="278" spans="1:54" ht="12.95" customHeight="1">
      <c r="A278" s="3"/>
      <c r="B278" s="3"/>
      <c r="C278" s="13" t="s">
        <v>225</v>
      </c>
      <c r="D278" s="3"/>
      <c r="E278" s="3"/>
      <c r="F278" s="3"/>
      <c r="G278" s="3"/>
      <c r="H278" s="3"/>
      <c r="I278" s="3"/>
      <c r="J278" s="3"/>
      <c r="K278" s="3"/>
      <c r="L278" s="56"/>
      <c r="M278" s="3" t="s">
        <v>27</v>
      </c>
      <c r="N278" s="3"/>
      <c r="O278" s="3"/>
      <c r="P278" s="3"/>
      <c r="Q278" s="56"/>
      <c r="R278" s="3" t="s">
        <v>49</v>
      </c>
      <c r="S278" s="3"/>
      <c r="T278" s="3"/>
      <c r="U278" s="3"/>
      <c r="V278" s="3" t="s">
        <v>14</v>
      </c>
      <c r="W278" s="73"/>
      <c r="X278" s="73"/>
      <c r="Y278" s="85"/>
      <c r="Z278" s="85"/>
      <c r="AA278" s="88" t="s">
        <v>38</v>
      </c>
      <c r="AB278" s="85"/>
      <c r="AC278" s="85"/>
      <c r="AD278" s="3" t="s">
        <v>131</v>
      </c>
      <c r="AE278" s="3"/>
      <c r="AF278" s="3"/>
      <c r="AG278" s="3"/>
      <c r="AH278" s="3"/>
      <c r="AI278" s="3"/>
      <c r="AJ278" s="3"/>
      <c r="AK278" s="3"/>
      <c r="AL278" s="56"/>
      <c r="AM278" s="3" t="s">
        <v>259</v>
      </c>
      <c r="AN278" s="3"/>
      <c r="AO278" s="3"/>
      <c r="AP278" s="3"/>
      <c r="AQ278" s="3"/>
      <c r="AR278" s="3"/>
      <c r="AS278" s="3"/>
      <c r="AT278" s="3"/>
      <c r="AU278" s="3"/>
      <c r="AW278" s="1"/>
      <c r="AX278" s="1"/>
      <c r="AY278" s="1"/>
      <c r="AZ278" s="1"/>
      <c r="BA278" s="1"/>
      <c r="BB278" s="1"/>
    </row>
    <row r="279" spans="1:54" ht="12" hidden="1" customHeight="1">
      <c r="A279" s="3"/>
      <c r="B279" s="3"/>
      <c r="C279" s="1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W279" s="1"/>
      <c r="AX279" s="1"/>
      <c r="AY279" s="1"/>
      <c r="AZ279" s="1"/>
      <c r="BA279" s="1"/>
      <c r="BB279" s="1"/>
    </row>
    <row r="280" spans="1:54" ht="12" hidden="1" customHeight="1">
      <c r="A280" s="3"/>
      <c r="B280" s="3"/>
      <c r="C280" s="1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W280" s="1"/>
      <c r="AX280" s="1"/>
      <c r="AY280" s="1"/>
      <c r="AZ280" s="1"/>
      <c r="BA280" s="1"/>
      <c r="BB280" s="1"/>
    </row>
    <row r="281" spans="1:54" ht="12" hidden="1" customHeight="1">
      <c r="A281" s="3"/>
      <c r="B281" s="3"/>
      <c r="C281" s="1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W281" s="1"/>
      <c r="AX281" s="1"/>
      <c r="AY281" s="1"/>
      <c r="AZ281" s="1"/>
      <c r="BA281" s="1"/>
      <c r="BB281" s="1"/>
    </row>
    <row r="282" spans="1:54" ht="4.5" customHeight="1">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W282" s="1"/>
      <c r="AX282" s="1"/>
      <c r="AY282" s="1"/>
      <c r="AZ282" s="1"/>
      <c r="BA282" s="1"/>
      <c r="BB282" s="1"/>
    </row>
    <row r="283" spans="1:54" ht="4.5" customHeight="1">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W283" s="1"/>
      <c r="AX283" s="1"/>
      <c r="AY283" s="1"/>
      <c r="AZ283" s="1"/>
      <c r="BA283" s="1"/>
      <c r="BB283" s="1"/>
    </row>
    <row r="284" spans="1:54" ht="12" hidden="1" customHeight="1">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W284" s="1"/>
      <c r="AX284" s="1"/>
      <c r="AY284" s="1"/>
      <c r="AZ284" s="1"/>
      <c r="BA284" s="1"/>
      <c r="BB284" s="1"/>
    </row>
    <row r="285" spans="1:54" ht="12" hidden="1" customHeight="1">
      <c r="A285" s="3"/>
      <c r="B285" s="1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W285" s="1"/>
      <c r="AX285" s="1"/>
      <c r="AY285" s="1"/>
      <c r="AZ285" s="1"/>
      <c r="BA285" s="1"/>
      <c r="BB285" s="1"/>
    </row>
    <row r="286" spans="1:54" ht="12" hidden="1" customHeight="1">
      <c r="A286" s="3"/>
      <c r="B286" s="1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W286" s="1"/>
      <c r="AX286" s="1"/>
      <c r="AY286" s="1"/>
      <c r="AZ286" s="1"/>
      <c r="BA286" s="1"/>
      <c r="BB286" s="1"/>
    </row>
    <row r="287" spans="1:54" ht="12" hidden="1" customHeight="1">
      <c r="A287" s="3"/>
      <c r="B287" s="1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W287" s="1"/>
      <c r="AX287" s="1"/>
      <c r="AY287" s="1"/>
      <c r="AZ287" s="1"/>
      <c r="BA287" s="1"/>
      <c r="BB287" s="1"/>
    </row>
    <row r="288" spans="1:54" ht="12" hidden="1" customHeight="1">
      <c r="A288" s="3"/>
      <c r="B288" s="1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W288" s="1"/>
      <c r="AX288" s="1"/>
      <c r="AY288" s="1"/>
      <c r="AZ288" s="1"/>
      <c r="BA288" s="1"/>
      <c r="BB288" s="1"/>
    </row>
    <row r="289" spans="1:54" ht="14.1" customHeight="1">
      <c r="A289" s="3"/>
      <c r="B289" s="13" t="s">
        <v>347</v>
      </c>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W289" s="1"/>
      <c r="AX289" s="1"/>
      <c r="AY289" s="1"/>
      <c r="AZ289" s="1"/>
      <c r="BA289" s="1"/>
      <c r="BB289" s="1"/>
    </row>
    <row r="290" spans="1:54" ht="12.95" customHeight="1">
      <c r="A290" s="3"/>
      <c r="B290" s="13" t="s">
        <v>389</v>
      </c>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W290" s="1"/>
      <c r="AX290" s="1"/>
      <c r="AY290" s="1"/>
      <c r="AZ290" s="1"/>
      <c r="BA290" s="1"/>
      <c r="BB290" s="1"/>
    </row>
    <row r="291" spans="1:54" ht="12.95" customHeight="1">
      <c r="A291" s="3"/>
      <c r="B291" s="3"/>
      <c r="C291" s="13" t="s">
        <v>490</v>
      </c>
      <c r="D291" s="3"/>
      <c r="E291" s="3"/>
      <c r="F291" s="3"/>
      <c r="G291" s="3"/>
      <c r="H291" s="3"/>
      <c r="I291" s="3"/>
      <c r="J291" s="52" t="s">
        <v>14</v>
      </c>
      <c r="K291" s="54"/>
      <c r="L291" s="54"/>
      <c r="M291" s="3" t="s">
        <v>13</v>
      </c>
      <c r="N291" s="3"/>
      <c r="O291" s="3"/>
      <c r="P291" s="3"/>
      <c r="Q291" s="3"/>
      <c r="R291" s="3"/>
      <c r="S291" s="3"/>
      <c r="T291" s="3"/>
      <c r="U291" s="3"/>
      <c r="V291" s="3"/>
      <c r="W291" s="91" t="s">
        <v>14</v>
      </c>
      <c r="X291" s="77"/>
      <c r="Y291" s="77"/>
      <c r="Z291" s="77"/>
      <c r="AA291" s="77"/>
      <c r="AB291" s="77"/>
      <c r="AC291" s="77"/>
      <c r="AD291" s="52" t="s">
        <v>615</v>
      </c>
      <c r="AE291" s="103"/>
      <c r="AF291" s="103"/>
      <c r="AG291" s="103"/>
      <c r="AH291" s="114"/>
      <c r="AI291" s="114"/>
      <c r="AJ291" s="114"/>
      <c r="AK291" s="114"/>
      <c r="AL291" s="114"/>
      <c r="AM291" s="114"/>
      <c r="AN291" s="114"/>
      <c r="AO291" s="3" t="s">
        <v>358</v>
      </c>
      <c r="AP291" s="3"/>
      <c r="AQ291" s="3"/>
      <c r="AR291" s="3"/>
      <c r="AS291" s="3"/>
      <c r="AT291" s="3"/>
      <c r="AU291" s="3"/>
      <c r="AW291" s="1"/>
      <c r="AX291" s="1"/>
      <c r="AY291" s="1"/>
      <c r="AZ291" s="1"/>
      <c r="BA291" s="1"/>
      <c r="BB291" s="1"/>
    </row>
    <row r="292" spans="1:54" ht="12.95" customHeight="1">
      <c r="A292" s="3"/>
      <c r="B292" s="3"/>
      <c r="C292" s="13"/>
      <c r="D292" s="3"/>
      <c r="E292" s="3"/>
      <c r="F292" s="3"/>
      <c r="G292" s="3"/>
      <c r="H292" s="3"/>
      <c r="I292" s="3"/>
      <c r="J292" s="3" t="s">
        <v>298</v>
      </c>
      <c r="K292" s="3"/>
      <c r="L292" s="3"/>
      <c r="M292" s="3"/>
      <c r="N292" s="3"/>
      <c r="O292" s="3"/>
      <c r="P292" s="3"/>
      <c r="Q292" s="3"/>
      <c r="R292" s="3"/>
      <c r="S292" s="3"/>
      <c r="T292" s="3"/>
      <c r="U292" s="3"/>
      <c r="V292" s="3"/>
      <c r="W292" s="3"/>
      <c r="X292" s="3"/>
      <c r="Y292" s="3"/>
      <c r="Z292" s="3"/>
      <c r="AA292" s="3"/>
      <c r="AB292" s="3"/>
      <c r="AC292" s="3"/>
      <c r="AD292" s="3"/>
      <c r="AE292" s="3"/>
      <c r="AF292" s="3"/>
      <c r="AG292" s="52" t="s">
        <v>470</v>
      </c>
      <c r="AH292" s="114"/>
      <c r="AI292" s="114"/>
      <c r="AJ292" s="114"/>
      <c r="AK292" s="114"/>
      <c r="AL292" s="114"/>
      <c r="AM292" s="114"/>
      <c r="AN292" s="114"/>
      <c r="AO292" s="3" t="s">
        <v>358</v>
      </c>
      <c r="AP292" s="3"/>
      <c r="AQ292" s="3"/>
      <c r="AR292" s="3"/>
      <c r="AS292" s="3"/>
      <c r="AT292" s="3"/>
      <c r="AU292" s="3"/>
      <c r="AW292" s="1"/>
      <c r="AX292" s="1"/>
      <c r="AY292" s="1"/>
      <c r="AZ292" s="1"/>
      <c r="BA292" s="1"/>
      <c r="BB292" s="1"/>
    </row>
    <row r="293" spans="1:54" ht="12" hidden="1" customHeight="1">
      <c r="A293" s="3"/>
      <c r="B293" s="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3"/>
      <c r="AP293" s="13"/>
      <c r="AQ293" s="13"/>
      <c r="AR293" s="13"/>
      <c r="AS293" s="13"/>
      <c r="AT293" s="13"/>
      <c r="AU293" s="3"/>
      <c r="AW293" s="1"/>
      <c r="AX293" s="1"/>
      <c r="AY293" s="1"/>
      <c r="AZ293" s="1"/>
      <c r="BA293" s="1"/>
      <c r="BB293" s="1"/>
    </row>
    <row r="294" spans="1:54" ht="12.95" customHeight="1">
      <c r="A294" s="3"/>
      <c r="B294" s="3"/>
      <c r="C294" s="13" t="s">
        <v>175</v>
      </c>
      <c r="D294" s="3"/>
      <c r="E294" s="3"/>
      <c r="F294" s="3"/>
      <c r="G294" s="3"/>
      <c r="H294" s="3"/>
      <c r="I294" s="3"/>
      <c r="J294" s="3"/>
      <c r="K294" s="3"/>
      <c r="L294" s="3"/>
      <c r="M294" s="3"/>
      <c r="N294" s="65"/>
      <c r="O294" s="65"/>
      <c r="P294" s="65"/>
      <c r="Q294" s="65"/>
      <c r="R294" s="65"/>
      <c r="S294" s="65"/>
      <c r="T294" s="65"/>
      <c r="U294" s="65"/>
      <c r="V294" s="65"/>
      <c r="W294" s="65"/>
      <c r="X294" s="65"/>
      <c r="Y294" s="65"/>
      <c r="Z294" s="65"/>
      <c r="AA294" s="65"/>
      <c r="AB294" s="65"/>
      <c r="AC294" s="65"/>
      <c r="AD294" s="65"/>
      <c r="AE294" s="65"/>
      <c r="AF294" s="65"/>
      <c r="AG294" s="65"/>
      <c r="AH294" s="65"/>
      <c r="AI294" s="65"/>
      <c r="AJ294" s="65"/>
      <c r="AK294" s="65"/>
      <c r="AL294" s="65"/>
      <c r="AM294" s="65"/>
      <c r="AN294" s="65"/>
      <c r="AO294" s="65"/>
      <c r="AP294" s="65"/>
      <c r="AQ294" s="65"/>
      <c r="AR294" s="65"/>
      <c r="AS294" s="65"/>
      <c r="AT294" s="65"/>
      <c r="AU294" s="3"/>
      <c r="AW294" s="1"/>
      <c r="AX294" s="1"/>
      <c r="AY294" s="1"/>
      <c r="AZ294" s="1"/>
      <c r="BA294" s="1"/>
      <c r="BB294" s="1"/>
    </row>
    <row r="295" spans="1:54" ht="12.95" customHeight="1">
      <c r="A295" s="3"/>
      <c r="B295" s="3"/>
      <c r="C295" s="13" t="s">
        <v>160</v>
      </c>
      <c r="D295" s="3"/>
      <c r="E295" s="3"/>
      <c r="F295" s="3"/>
      <c r="G295" s="3"/>
      <c r="H295" s="3"/>
      <c r="I295" s="3"/>
      <c r="J295" s="3"/>
      <c r="K295" s="3"/>
      <c r="L295" s="3"/>
      <c r="M295" s="3"/>
      <c r="N295" s="65"/>
      <c r="O295" s="65"/>
      <c r="P295" s="65"/>
      <c r="Q295" s="65"/>
      <c r="R295" s="65"/>
      <c r="S295" s="65"/>
      <c r="T295" s="65"/>
      <c r="U295" s="65"/>
      <c r="V295" s="65"/>
      <c r="W295" s="65"/>
      <c r="X295" s="65"/>
      <c r="Y295" s="65"/>
      <c r="Z295" s="65"/>
      <c r="AA295" s="65"/>
      <c r="AB295" s="65"/>
      <c r="AC295" s="65"/>
      <c r="AD295" s="65"/>
      <c r="AE295" s="65"/>
      <c r="AF295" s="65"/>
      <c r="AG295" s="65"/>
      <c r="AH295" s="65"/>
      <c r="AI295" s="65"/>
      <c r="AJ295" s="65"/>
      <c r="AK295" s="65"/>
      <c r="AL295" s="65"/>
      <c r="AM295" s="65"/>
      <c r="AN295" s="65"/>
      <c r="AO295" s="65"/>
      <c r="AP295" s="65"/>
      <c r="AQ295" s="65"/>
      <c r="AR295" s="65"/>
      <c r="AS295" s="65"/>
      <c r="AT295" s="65"/>
      <c r="AU295" s="3"/>
      <c r="AW295" s="1"/>
      <c r="AX295" s="1"/>
      <c r="AY295" s="1"/>
      <c r="AZ295" s="1"/>
      <c r="BA295" s="1"/>
      <c r="BB295" s="1"/>
    </row>
    <row r="296" spans="1:54" ht="12.95" customHeight="1">
      <c r="A296" s="3"/>
      <c r="B296" s="3"/>
      <c r="C296" s="13" t="s">
        <v>165</v>
      </c>
      <c r="D296" s="3"/>
      <c r="E296" s="3"/>
      <c r="F296" s="3"/>
      <c r="G296" s="3"/>
      <c r="H296" s="3"/>
      <c r="I296" s="3"/>
      <c r="J296" s="3"/>
      <c r="K296" s="3"/>
      <c r="L296" s="3"/>
      <c r="M296" s="3"/>
      <c r="N296" s="31"/>
      <c r="O296" s="31"/>
      <c r="P296" s="31"/>
      <c r="Q296" s="31"/>
      <c r="R296" s="31"/>
      <c r="S296" s="31"/>
      <c r="T296" s="31"/>
      <c r="U296" s="31"/>
      <c r="V296" s="31"/>
      <c r="W296" s="31"/>
      <c r="X296" s="31"/>
      <c r="Y296" s="31"/>
      <c r="Z296" s="31"/>
      <c r="AA296" s="31"/>
      <c r="AB296" s="31"/>
      <c r="AC296" s="31"/>
      <c r="AD296" s="31"/>
      <c r="AE296" s="31"/>
      <c r="AF296" s="31"/>
      <c r="AG296" s="31"/>
      <c r="AH296" s="31"/>
      <c r="AI296" s="31"/>
      <c r="AJ296" s="31"/>
      <c r="AK296" s="31"/>
      <c r="AL296" s="31"/>
      <c r="AM296" s="31"/>
      <c r="AN296" s="31"/>
      <c r="AO296" s="31"/>
      <c r="AP296" s="31"/>
      <c r="AQ296" s="31"/>
      <c r="AR296" s="31"/>
      <c r="AS296" s="31"/>
      <c r="AT296" s="31"/>
      <c r="AU296" s="3"/>
      <c r="AW296" s="1"/>
      <c r="AX296" s="1"/>
      <c r="AY296" s="1"/>
      <c r="AZ296" s="1"/>
      <c r="BA296" s="1"/>
      <c r="BB296" s="1"/>
    </row>
    <row r="297" spans="1:54" ht="12.95" customHeight="1">
      <c r="A297" s="3"/>
      <c r="B297" s="3"/>
      <c r="C297" s="13"/>
      <c r="D297" s="3"/>
      <c r="E297" s="3"/>
      <c r="F297" s="3"/>
      <c r="G297" s="3"/>
      <c r="H297" s="3"/>
      <c r="I297" s="3"/>
      <c r="J297" s="52" t="s">
        <v>14</v>
      </c>
      <c r="K297" s="54"/>
      <c r="L297" s="54"/>
      <c r="M297" s="3" t="s">
        <v>64</v>
      </c>
      <c r="N297" s="3"/>
      <c r="O297" s="3"/>
      <c r="P297" s="3"/>
      <c r="Q297" s="3"/>
      <c r="R297" s="3"/>
      <c r="S297" s="3"/>
      <c r="T297" s="3"/>
      <c r="U297" s="3"/>
      <c r="V297" s="52"/>
      <c r="W297" s="91" t="s">
        <v>14</v>
      </c>
      <c r="X297" s="77"/>
      <c r="Y297" s="77"/>
      <c r="Z297" s="77"/>
      <c r="AA297" s="77"/>
      <c r="AB297" s="52" t="s">
        <v>303</v>
      </c>
      <c r="AC297" s="103"/>
      <c r="AD297" s="103"/>
      <c r="AE297" s="103"/>
      <c r="AF297" s="103"/>
      <c r="AG297" s="103"/>
      <c r="AH297" s="114"/>
      <c r="AI297" s="114"/>
      <c r="AJ297" s="114"/>
      <c r="AK297" s="114"/>
      <c r="AL297" s="114"/>
      <c r="AM297" s="114"/>
      <c r="AN297" s="114"/>
      <c r="AO297" s="3" t="s">
        <v>358</v>
      </c>
      <c r="AP297" s="3"/>
      <c r="AQ297" s="3"/>
      <c r="AR297" s="3"/>
      <c r="AS297" s="3"/>
      <c r="AT297" s="3"/>
      <c r="AU297" s="3"/>
      <c r="AW297" s="1"/>
      <c r="AX297" s="1"/>
      <c r="AY297" s="1"/>
      <c r="AZ297" s="1"/>
      <c r="BA297" s="1"/>
      <c r="BB297" s="1"/>
    </row>
    <row r="298" spans="1:54" ht="12.95" customHeight="1">
      <c r="A298" s="3"/>
      <c r="B298" s="3"/>
      <c r="C298" s="13" t="s">
        <v>128</v>
      </c>
      <c r="D298" s="3"/>
      <c r="E298" s="3"/>
      <c r="F298" s="3"/>
      <c r="G298" s="3"/>
      <c r="H298" s="3"/>
      <c r="I298" s="3"/>
      <c r="J298" s="3"/>
      <c r="K298" s="3"/>
      <c r="L298" s="3"/>
      <c r="M298" s="3"/>
      <c r="N298" s="67"/>
      <c r="O298" s="67"/>
      <c r="P298" s="67"/>
      <c r="Q298" s="67"/>
      <c r="R298" s="67"/>
      <c r="S298" s="67"/>
      <c r="T298" s="67"/>
      <c r="U298" s="67"/>
      <c r="V298" s="67"/>
      <c r="W298" s="92"/>
      <c r="X298" s="92"/>
      <c r="Y298" s="92"/>
      <c r="Z298" s="92"/>
      <c r="AA298" s="92"/>
      <c r="AB298" s="92"/>
      <c r="AC298" s="92"/>
      <c r="AD298" s="92"/>
      <c r="AE298" s="92"/>
      <c r="AF298" s="92"/>
      <c r="AG298" s="92"/>
      <c r="AH298" s="92"/>
      <c r="AI298" s="92"/>
      <c r="AJ298" s="92"/>
      <c r="AK298" s="92"/>
      <c r="AL298" s="92"/>
      <c r="AM298" s="92"/>
      <c r="AN298" s="92"/>
      <c r="AO298" s="92"/>
      <c r="AP298" s="90"/>
      <c r="AQ298" s="3"/>
      <c r="AR298" s="3"/>
      <c r="AS298" s="3"/>
      <c r="AT298" s="3"/>
      <c r="AU298" s="3"/>
      <c r="AW298" s="1"/>
      <c r="AX298" s="1"/>
      <c r="AY298" s="1"/>
      <c r="AZ298" s="1"/>
      <c r="BA298" s="1"/>
      <c r="BB298" s="1"/>
    </row>
    <row r="299" spans="1:54" ht="12.95" customHeight="1">
      <c r="A299" s="3"/>
      <c r="B299" s="3"/>
      <c r="C299" s="13" t="s">
        <v>176</v>
      </c>
      <c r="D299" s="3"/>
      <c r="E299" s="3"/>
      <c r="F299" s="3"/>
      <c r="G299" s="3"/>
      <c r="H299" s="3"/>
      <c r="I299" s="3"/>
      <c r="J299" s="3"/>
      <c r="K299" s="3"/>
      <c r="L299" s="3"/>
      <c r="M299" s="3"/>
      <c r="N299" s="31"/>
      <c r="O299" s="31"/>
      <c r="P299" s="31"/>
      <c r="Q299" s="31"/>
      <c r="R299" s="31"/>
      <c r="S299" s="31"/>
      <c r="T299" s="31"/>
      <c r="U299" s="31"/>
      <c r="V299" s="31"/>
      <c r="W299" s="31"/>
      <c r="X299" s="31"/>
      <c r="Y299" s="31"/>
      <c r="Z299" s="31"/>
      <c r="AA299" s="31"/>
      <c r="AB299" s="31"/>
      <c r="AC299" s="31"/>
      <c r="AD299" s="31"/>
      <c r="AE299" s="31"/>
      <c r="AF299" s="31"/>
      <c r="AG299" s="31"/>
      <c r="AH299" s="31"/>
      <c r="AI299" s="31"/>
      <c r="AJ299" s="31"/>
      <c r="AK299" s="31"/>
      <c r="AL299" s="31"/>
      <c r="AM299" s="31"/>
      <c r="AN299" s="31"/>
      <c r="AO299" s="31"/>
      <c r="AP299" s="31"/>
      <c r="AQ299" s="31"/>
      <c r="AR299" s="31"/>
      <c r="AS299" s="31"/>
      <c r="AT299" s="31"/>
      <c r="AU299" s="3"/>
      <c r="AW299" s="1"/>
      <c r="AX299" s="1"/>
      <c r="AY299" s="1"/>
      <c r="AZ299" s="1"/>
      <c r="BA299" s="1"/>
      <c r="BB299" s="1"/>
    </row>
    <row r="300" spans="1:54" ht="12.95" customHeight="1">
      <c r="A300" s="3"/>
      <c r="B300" s="3"/>
      <c r="C300" s="13" t="s">
        <v>180</v>
      </c>
      <c r="D300" s="3"/>
      <c r="E300" s="3"/>
      <c r="F300" s="3"/>
      <c r="G300" s="3"/>
      <c r="H300" s="3"/>
      <c r="I300" s="3"/>
      <c r="J300" s="3"/>
      <c r="K300" s="3"/>
      <c r="L300" s="3"/>
      <c r="M300" s="3"/>
      <c r="N300" s="68"/>
      <c r="O300" s="68"/>
      <c r="P300" s="68"/>
      <c r="Q300" s="68"/>
      <c r="R300" s="68"/>
      <c r="S300" s="68"/>
      <c r="T300" s="68"/>
      <c r="U300" s="68"/>
      <c r="V300" s="68"/>
      <c r="W300" s="68"/>
      <c r="X300" s="68"/>
      <c r="Y300" s="68"/>
      <c r="Z300" s="68"/>
      <c r="AA300" s="68"/>
      <c r="AB300" s="68"/>
      <c r="AC300" s="68"/>
      <c r="AD300" s="68"/>
      <c r="AE300" s="109"/>
      <c r="AF300" s="109"/>
      <c r="AG300" s="109"/>
      <c r="AH300" s="109"/>
      <c r="AI300" s="109"/>
      <c r="AJ300" s="109"/>
      <c r="AK300" s="109"/>
      <c r="AL300" s="109"/>
      <c r="AM300" s="109"/>
      <c r="AN300" s="109"/>
      <c r="AO300" s="109"/>
      <c r="AP300" s="120"/>
      <c r="AQ300" s="3"/>
      <c r="AR300" s="3"/>
      <c r="AS300" s="3"/>
      <c r="AT300" s="3"/>
      <c r="AU300" s="3"/>
      <c r="AW300" s="1"/>
      <c r="AX300" s="1"/>
      <c r="AY300" s="1"/>
      <c r="AZ300" s="1"/>
      <c r="BA300" s="1"/>
      <c r="BB300" s="1"/>
    </row>
    <row r="301" spans="1:54" ht="12.95" customHeight="1">
      <c r="A301" s="3"/>
      <c r="B301" s="13" t="s">
        <v>72</v>
      </c>
      <c r="C301" s="3"/>
      <c r="D301" s="3"/>
      <c r="E301" s="3"/>
      <c r="F301" s="3"/>
      <c r="G301" s="3"/>
      <c r="H301" s="3"/>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W301" s="1"/>
      <c r="AX301" s="1"/>
      <c r="AY301" s="1"/>
      <c r="AZ301" s="1"/>
      <c r="BA301" s="1"/>
      <c r="BB301" s="1"/>
    </row>
    <row r="302" spans="1:54" ht="12.95" customHeight="1">
      <c r="A302" s="3"/>
      <c r="B302" s="3"/>
      <c r="C302" s="13" t="s">
        <v>490</v>
      </c>
      <c r="D302" s="3"/>
      <c r="E302" s="3"/>
      <c r="F302" s="3"/>
      <c r="G302" s="3"/>
      <c r="H302" s="3"/>
      <c r="I302" s="3"/>
      <c r="J302" s="52" t="s">
        <v>14</v>
      </c>
      <c r="K302" s="54"/>
      <c r="L302" s="54"/>
      <c r="M302" s="3" t="s">
        <v>13</v>
      </c>
      <c r="N302" s="3"/>
      <c r="O302" s="3"/>
      <c r="P302" s="3"/>
      <c r="Q302" s="3"/>
      <c r="R302" s="3"/>
      <c r="S302" s="3"/>
      <c r="T302" s="3"/>
      <c r="U302" s="3"/>
      <c r="V302" s="52"/>
      <c r="W302" s="91" t="s">
        <v>14</v>
      </c>
      <c r="X302" s="77"/>
      <c r="Y302" s="77"/>
      <c r="Z302" s="77"/>
      <c r="AA302" s="77"/>
      <c r="AB302" s="77"/>
      <c r="AC302" s="77"/>
      <c r="AD302" s="52" t="s">
        <v>615</v>
      </c>
      <c r="AE302" s="103"/>
      <c r="AF302" s="103"/>
      <c r="AG302" s="103"/>
      <c r="AH302" s="114"/>
      <c r="AI302" s="114"/>
      <c r="AJ302" s="114"/>
      <c r="AK302" s="114"/>
      <c r="AL302" s="114"/>
      <c r="AM302" s="114"/>
      <c r="AN302" s="114"/>
      <c r="AO302" s="3" t="s">
        <v>358</v>
      </c>
      <c r="AP302" s="3"/>
      <c r="AQ302" s="3"/>
      <c r="AR302" s="3"/>
      <c r="AS302" s="3"/>
      <c r="AT302" s="3"/>
      <c r="AU302" s="3"/>
      <c r="AW302" s="1"/>
      <c r="AX302" s="1"/>
      <c r="AY302" s="1"/>
      <c r="AZ302" s="1"/>
      <c r="BA302" s="1"/>
      <c r="BB302" s="1"/>
    </row>
    <row r="303" spans="1:54" ht="12.95" customHeight="1">
      <c r="A303" s="3"/>
      <c r="B303" s="3"/>
      <c r="C303" s="13"/>
      <c r="D303" s="3"/>
      <c r="E303" s="3"/>
      <c r="F303" s="3"/>
      <c r="G303" s="3"/>
      <c r="H303" s="3"/>
      <c r="I303" s="3"/>
      <c r="J303" s="3" t="s">
        <v>298</v>
      </c>
      <c r="K303" s="3"/>
      <c r="L303" s="3"/>
      <c r="M303" s="3"/>
      <c r="N303" s="3"/>
      <c r="O303" s="3"/>
      <c r="P303" s="3"/>
      <c r="Q303" s="3"/>
      <c r="R303" s="3"/>
      <c r="S303" s="3"/>
      <c r="T303" s="3"/>
      <c r="U303" s="3"/>
      <c r="V303" s="3"/>
      <c r="W303" s="3"/>
      <c r="X303" s="3"/>
      <c r="Y303" s="3"/>
      <c r="Z303" s="3"/>
      <c r="AA303" s="3"/>
      <c r="AB303" s="3"/>
      <c r="AC303" s="3"/>
      <c r="AD303" s="3"/>
      <c r="AE303" s="3"/>
      <c r="AF303" s="3"/>
      <c r="AG303" s="52" t="s">
        <v>470</v>
      </c>
      <c r="AH303" s="114"/>
      <c r="AI303" s="114"/>
      <c r="AJ303" s="114"/>
      <c r="AK303" s="114"/>
      <c r="AL303" s="114"/>
      <c r="AM303" s="114"/>
      <c r="AN303" s="114"/>
      <c r="AO303" s="3" t="s">
        <v>358</v>
      </c>
      <c r="AP303" s="3"/>
      <c r="AQ303" s="3"/>
      <c r="AR303" s="3"/>
      <c r="AS303" s="3"/>
      <c r="AT303" s="3"/>
      <c r="AU303" s="3"/>
      <c r="AW303" s="1"/>
      <c r="AX303" s="1"/>
      <c r="AY303" s="1"/>
      <c r="AZ303" s="1"/>
      <c r="BA303" s="1"/>
      <c r="BB303" s="1"/>
    </row>
    <row r="304" spans="1:54" ht="12" hidden="1" customHeight="1">
      <c r="A304" s="3"/>
      <c r="B304" s="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3"/>
      <c r="AP304" s="13"/>
      <c r="AQ304" s="13"/>
      <c r="AR304" s="13"/>
      <c r="AS304" s="13"/>
      <c r="AT304" s="13"/>
      <c r="AU304" s="3"/>
      <c r="AW304" s="1"/>
      <c r="AX304" s="1"/>
      <c r="AY304" s="1"/>
      <c r="AZ304" s="1"/>
      <c r="BA304" s="1"/>
      <c r="BB304" s="1"/>
    </row>
    <row r="305" spans="1:54" ht="12.95" customHeight="1">
      <c r="A305" s="3"/>
      <c r="B305" s="3"/>
      <c r="C305" s="13" t="s">
        <v>175</v>
      </c>
      <c r="D305" s="3"/>
      <c r="E305" s="3"/>
      <c r="F305" s="3"/>
      <c r="G305" s="3"/>
      <c r="H305" s="3"/>
      <c r="I305" s="3"/>
      <c r="J305" s="3"/>
      <c r="K305" s="3"/>
      <c r="L305" s="3"/>
      <c r="M305" s="3"/>
      <c r="N305" s="65"/>
      <c r="O305" s="65"/>
      <c r="P305" s="65"/>
      <c r="Q305" s="65"/>
      <c r="R305" s="65"/>
      <c r="S305" s="65"/>
      <c r="T305" s="65"/>
      <c r="U305" s="65"/>
      <c r="V305" s="65"/>
      <c r="W305" s="65"/>
      <c r="X305" s="65"/>
      <c r="Y305" s="65"/>
      <c r="Z305" s="65"/>
      <c r="AA305" s="65"/>
      <c r="AB305" s="65"/>
      <c r="AC305" s="65"/>
      <c r="AD305" s="65"/>
      <c r="AE305" s="65"/>
      <c r="AF305" s="65"/>
      <c r="AG305" s="65"/>
      <c r="AH305" s="65"/>
      <c r="AI305" s="65"/>
      <c r="AJ305" s="65"/>
      <c r="AK305" s="65"/>
      <c r="AL305" s="65"/>
      <c r="AM305" s="65"/>
      <c r="AN305" s="65"/>
      <c r="AO305" s="65"/>
      <c r="AP305" s="65"/>
      <c r="AQ305" s="65"/>
      <c r="AR305" s="65"/>
      <c r="AS305" s="65"/>
      <c r="AT305" s="65"/>
      <c r="AU305" s="3"/>
      <c r="AW305" s="1"/>
      <c r="AX305" s="1"/>
      <c r="AY305" s="1"/>
      <c r="AZ305" s="1"/>
      <c r="BA305" s="1"/>
      <c r="BB305" s="1"/>
    </row>
    <row r="306" spans="1:54" ht="12.95" customHeight="1">
      <c r="A306" s="3"/>
      <c r="B306" s="3"/>
      <c r="C306" s="13" t="s">
        <v>160</v>
      </c>
      <c r="D306" s="3"/>
      <c r="E306" s="3"/>
      <c r="F306" s="3"/>
      <c r="G306" s="3"/>
      <c r="H306" s="3"/>
      <c r="I306" s="3"/>
      <c r="J306" s="3"/>
      <c r="K306" s="3"/>
      <c r="L306" s="3"/>
      <c r="M306" s="3"/>
      <c r="N306" s="65"/>
      <c r="O306" s="65"/>
      <c r="P306" s="65"/>
      <c r="Q306" s="65"/>
      <c r="R306" s="65"/>
      <c r="S306" s="65"/>
      <c r="T306" s="65"/>
      <c r="U306" s="65"/>
      <c r="V306" s="65"/>
      <c r="W306" s="65"/>
      <c r="X306" s="65"/>
      <c r="Y306" s="65"/>
      <c r="Z306" s="65"/>
      <c r="AA306" s="65"/>
      <c r="AB306" s="65"/>
      <c r="AC306" s="65"/>
      <c r="AD306" s="65"/>
      <c r="AE306" s="65"/>
      <c r="AF306" s="65"/>
      <c r="AG306" s="65"/>
      <c r="AH306" s="65"/>
      <c r="AI306" s="65"/>
      <c r="AJ306" s="65"/>
      <c r="AK306" s="65"/>
      <c r="AL306" s="65"/>
      <c r="AM306" s="65"/>
      <c r="AN306" s="65"/>
      <c r="AO306" s="65"/>
      <c r="AP306" s="65"/>
      <c r="AQ306" s="65"/>
      <c r="AR306" s="65"/>
      <c r="AS306" s="65"/>
      <c r="AT306" s="65"/>
      <c r="AU306" s="3"/>
      <c r="AW306" s="1"/>
      <c r="AX306" s="1"/>
      <c r="AY306" s="1"/>
      <c r="AZ306" s="1"/>
      <c r="BA306" s="1"/>
      <c r="BB306" s="1"/>
    </row>
    <row r="307" spans="1:54" ht="12.95" customHeight="1">
      <c r="A307" s="3"/>
      <c r="B307" s="3"/>
      <c r="C307" s="13" t="s">
        <v>165</v>
      </c>
      <c r="D307" s="3"/>
      <c r="E307" s="3"/>
      <c r="F307" s="3"/>
      <c r="G307" s="3"/>
      <c r="H307" s="3"/>
      <c r="I307" s="3"/>
      <c r="J307" s="3"/>
      <c r="K307" s="3"/>
      <c r="L307" s="3"/>
      <c r="M307" s="3"/>
      <c r="N307" s="31"/>
      <c r="O307" s="31"/>
      <c r="P307" s="31"/>
      <c r="Q307" s="31"/>
      <c r="R307" s="31"/>
      <c r="S307" s="31"/>
      <c r="T307" s="31"/>
      <c r="U307" s="31"/>
      <c r="V307" s="31"/>
      <c r="W307" s="31"/>
      <c r="X307" s="31"/>
      <c r="Y307" s="31"/>
      <c r="Z307" s="31"/>
      <c r="AA307" s="31"/>
      <c r="AB307" s="31"/>
      <c r="AC307" s="31"/>
      <c r="AD307" s="31"/>
      <c r="AE307" s="31"/>
      <c r="AF307" s="31"/>
      <c r="AG307" s="31"/>
      <c r="AH307" s="31"/>
      <c r="AI307" s="31"/>
      <c r="AJ307" s="31"/>
      <c r="AK307" s="31"/>
      <c r="AL307" s="31"/>
      <c r="AM307" s="31"/>
      <c r="AN307" s="31"/>
      <c r="AO307" s="31"/>
      <c r="AP307" s="31"/>
      <c r="AQ307" s="31"/>
      <c r="AR307" s="31"/>
      <c r="AS307" s="31"/>
      <c r="AT307" s="31"/>
      <c r="AU307" s="3"/>
      <c r="AW307" s="1"/>
      <c r="AX307" s="1"/>
      <c r="AY307" s="1"/>
      <c r="AZ307" s="1"/>
      <c r="BA307" s="1"/>
      <c r="BB307" s="1"/>
    </row>
    <row r="308" spans="1:54" ht="12.95" customHeight="1">
      <c r="A308" s="3"/>
      <c r="B308" s="3"/>
      <c r="C308" s="13"/>
      <c r="D308" s="3"/>
      <c r="E308" s="3"/>
      <c r="F308" s="3"/>
      <c r="G308" s="3"/>
      <c r="H308" s="3"/>
      <c r="I308" s="3"/>
      <c r="J308" s="52" t="s">
        <v>14</v>
      </c>
      <c r="K308" s="54"/>
      <c r="L308" s="54"/>
      <c r="M308" s="3" t="s">
        <v>64</v>
      </c>
      <c r="N308" s="3"/>
      <c r="O308" s="3"/>
      <c r="P308" s="3"/>
      <c r="Q308" s="3"/>
      <c r="R308" s="3"/>
      <c r="S308" s="3"/>
      <c r="T308" s="3"/>
      <c r="U308" s="3"/>
      <c r="V308" s="52"/>
      <c r="W308" s="91" t="s">
        <v>14</v>
      </c>
      <c r="X308" s="77"/>
      <c r="Y308" s="77"/>
      <c r="Z308" s="77"/>
      <c r="AA308" s="77"/>
      <c r="AB308" s="52" t="s">
        <v>303</v>
      </c>
      <c r="AC308" s="103"/>
      <c r="AD308" s="103"/>
      <c r="AE308" s="103"/>
      <c r="AF308" s="103"/>
      <c r="AG308" s="103"/>
      <c r="AH308" s="114"/>
      <c r="AI308" s="114"/>
      <c r="AJ308" s="114"/>
      <c r="AK308" s="114"/>
      <c r="AL308" s="114"/>
      <c r="AM308" s="114"/>
      <c r="AN308" s="114"/>
      <c r="AO308" s="3" t="s">
        <v>358</v>
      </c>
      <c r="AP308" s="3"/>
      <c r="AQ308" s="3"/>
      <c r="AR308" s="3"/>
      <c r="AS308" s="3"/>
      <c r="AT308" s="3"/>
      <c r="AU308" s="3"/>
      <c r="AW308" s="1"/>
      <c r="AX308" s="1"/>
      <c r="AY308" s="1"/>
      <c r="AZ308" s="1"/>
      <c r="BA308" s="1"/>
      <c r="BB308" s="1"/>
    </row>
    <row r="309" spans="1:54" ht="12.95" customHeight="1">
      <c r="A309" s="3"/>
      <c r="B309" s="3"/>
      <c r="C309" s="13" t="s">
        <v>128</v>
      </c>
      <c r="D309" s="3"/>
      <c r="E309" s="3"/>
      <c r="F309" s="3"/>
      <c r="G309" s="3"/>
      <c r="H309" s="3"/>
      <c r="I309" s="3"/>
      <c r="J309" s="3"/>
      <c r="K309" s="3"/>
      <c r="L309" s="3"/>
      <c r="M309" s="3"/>
      <c r="N309" s="67"/>
      <c r="O309" s="67"/>
      <c r="P309" s="67"/>
      <c r="Q309" s="67"/>
      <c r="R309" s="67"/>
      <c r="S309" s="67"/>
      <c r="T309" s="67"/>
      <c r="U309" s="67"/>
      <c r="V309" s="67"/>
      <c r="W309" s="92"/>
      <c r="X309" s="92"/>
      <c r="Y309" s="92"/>
      <c r="Z309" s="92"/>
      <c r="AA309" s="92"/>
      <c r="AB309" s="92"/>
      <c r="AC309" s="92"/>
      <c r="AD309" s="92"/>
      <c r="AE309" s="92"/>
      <c r="AF309" s="92"/>
      <c r="AG309" s="92"/>
      <c r="AH309" s="92"/>
      <c r="AI309" s="92"/>
      <c r="AJ309" s="92"/>
      <c r="AK309" s="92"/>
      <c r="AL309" s="92"/>
      <c r="AM309" s="92"/>
      <c r="AN309" s="92"/>
      <c r="AO309" s="92"/>
      <c r="AP309" s="90"/>
      <c r="AQ309" s="3"/>
      <c r="AR309" s="3"/>
      <c r="AS309" s="3"/>
      <c r="AT309" s="3"/>
      <c r="AU309" s="3"/>
      <c r="AW309" s="1"/>
      <c r="AX309" s="1"/>
      <c r="AY309" s="1"/>
      <c r="AZ309" s="1"/>
      <c r="BA309" s="1"/>
      <c r="BB309" s="1"/>
    </row>
    <row r="310" spans="1:54" ht="12.95" customHeight="1">
      <c r="A310" s="3"/>
      <c r="B310" s="3"/>
      <c r="C310" s="13" t="s">
        <v>176</v>
      </c>
      <c r="D310" s="3"/>
      <c r="E310" s="3"/>
      <c r="F310" s="3"/>
      <c r="G310" s="3"/>
      <c r="H310" s="3"/>
      <c r="I310" s="3"/>
      <c r="J310" s="3"/>
      <c r="K310" s="3"/>
      <c r="L310" s="3"/>
      <c r="M310" s="3"/>
      <c r="N310" s="31"/>
      <c r="O310" s="31"/>
      <c r="P310" s="31"/>
      <c r="Q310" s="31"/>
      <c r="R310" s="31"/>
      <c r="S310" s="31"/>
      <c r="T310" s="31"/>
      <c r="U310" s="31"/>
      <c r="V310" s="31"/>
      <c r="W310" s="31"/>
      <c r="X310" s="31"/>
      <c r="Y310" s="31"/>
      <c r="Z310" s="31"/>
      <c r="AA310" s="31"/>
      <c r="AB310" s="31"/>
      <c r="AC310" s="31"/>
      <c r="AD310" s="31"/>
      <c r="AE310" s="31"/>
      <c r="AF310" s="31"/>
      <c r="AG310" s="31"/>
      <c r="AH310" s="31"/>
      <c r="AI310" s="31"/>
      <c r="AJ310" s="31"/>
      <c r="AK310" s="31"/>
      <c r="AL310" s="31"/>
      <c r="AM310" s="31"/>
      <c r="AN310" s="31"/>
      <c r="AO310" s="31"/>
      <c r="AP310" s="31"/>
      <c r="AQ310" s="31"/>
      <c r="AR310" s="31"/>
      <c r="AS310" s="31"/>
      <c r="AT310" s="31"/>
      <c r="AU310" s="3"/>
      <c r="AW310" s="1"/>
      <c r="AX310" s="1"/>
      <c r="AY310" s="1"/>
      <c r="AZ310" s="1"/>
      <c r="BA310" s="1"/>
      <c r="BB310" s="1"/>
    </row>
    <row r="311" spans="1:54" ht="12.95" customHeight="1">
      <c r="A311" s="3"/>
      <c r="B311" s="3"/>
      <c r="C311" s="13" t="s">
        <v>180</v>
      </c>
      <c r="D311" s="3"/>
      <c r="E311" s="3"/>
      <c r="F311" s="3"/>
      <c r="G311" s="3"/>
      <c r="H311" s="3"/>
      <c r="I311" s="3"/>
      <c r="J311" s="3"/>
      <c r="K311" s="3"/>
      <c r="L311" s="3"/>
      <c r="M311" s="3"/>
      <c r="N311" s="68"/>
      <c r="O311" s="68"/>
      <c r="P311" s="68"/>
      <c r="Q311" s="68"/>
      <c r="R311" s="68"/>
      <c r="S311" s="68"/>
      <c r="T311" s="68"/>
      <c r="U311" s="68"/>
      <c r="V311" s="68"/>
      <c r="W311" s="68"/>
      <c r="X311" s="68"/>
      <c r="Y311" s="68"/>
      <c r="Z311" s="68"/>
      <c r="AA311" s="68"/>
      <c r="AB311" s="68"/>
      <c r="AC311" s="68"/>
      <c r="AD311" s="68"/>
      <c r="AE311" s="109"/>
      <c r="AF311" s="109"/>
      <c r="AG311" s="109"/>
      <c r="AH311" s="109"/>
      <c r="AI311" s="109"/>
      <c r="AJ311" s="109"/>
      <c r="AK311" s="109"/>
      <c r="AL311" s="109"/>
      <c r="AM311" s="109"/>
      <c r="AN311" s="109"/>
      <c r="AO311" s="109"/>
      <c r="AP311" s="120"/>
      <c r="AQ311" s="3"/>
      <c r="AR311" s="3"/>
      <c r="AS311" s="3"/>
      <c r="AT311" s="3"/>
      <c r="AU311" s="3"/>
      <c r="AW311" s="1"/>
      <c r="AX311" s="1"/>
      <c r="AY311" s="1"/>
      <c r="AZ311" s="1"/>
      <c r="BA311" s="1"/>
      <c r="BB311" s="1"/>
    </row>
    <row r="312" spans="1:54" ht="12.95" hidden="1" customHeight="1">
      <c r="A312" s="3"/>
      <c r="B312" s="13" t="s">
        <v>396</v>
      </c>
      <c r="C312" s="3"/>
      <c r="D312" s="3"/>
      <c r="E312" s="3"/>
      <c r="F312" s="3"/>
      <c r="G312" s="3"/>
      <c r="H312" s="3"/>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W312" s="1"/>
      <c r="AX312" s="1"/>
      <c r="AY312" s="1"/>
      <c r="AZ312" s="1"/>
      <c r="BA312" s="1"/>
      <c r="BB312" s="1"/>
    </row>
    <row r="313" spans="1:54" ht="12.95" hidden="1" customHeight="1">
      <c r="A313" s="3"/>
      <c r="B313" s="9"/>
      <c r="C313" s="15" t="s">
        <v>490</v>
      </c>
      <c r="D313" s="9"/>
      <c r="E313" s="9"/>
      <c r="F313" s="9"/>
      <c r="G313" s="9"/>
      <c r="H313" s="9"/>
      <c r="I313" s="9"/>
      <c r="J313" s="53" t="s">
        <v>14</v>
      </c>
      <c r="K313" s="55"/>
      <c r="L313" s="55"/>
      <c r="M313" s="9" t="s">
        <v>13</v>
      </c>
      <c r="N313" s="9"/>
      <c r="O313" s="9"/>
      <c r="P313" s="9"/>
      <c r="Q313" s="9"/>
      <c r="R313" s="9"/>
      <c r="S313" s="9"/>
      <c r="T313" s="9"/>
      <c r="U313" s="9"/>
      <c r="V313" s="53"/>
      <c r="W313" s="93" t="s">
        <v>14</v>
      </c>
      <c r="X313" s="55"/>
      <c r="Y313" s="55"/>
      <c r="Z313" s="55"/>
      <c r="AA313" s="55"/>
      <c r="AB313" s="55"/>
      <c r="AC313" s="55"/>
      <c r="AD313" s="9"/>
      <c r="AE313" s="9"/>
      <c r="AF313" s="9"/>
      <c r="AG313" s="53" t="s">
        <v>68</v>
      </c>
      <c r="AH313" s="117"/>
      <c r="AI313" s="117"/>
      <c r="AJ313" s="117"/>
      <c r="AK313" s="117"/>
      <c r="AL313" s="117"/>
      <c r="AM313" s="117"/>
      <c r="AN313" s="117"/>
      <c r="AO313" s="9" t="s">
        <v>358</v>
      </c>
      <c r="AP313" s="9"/>
      <c r="AQ313" s="9"/>
      <c r="AR313" s="9"/>
      <c r="AS313" s="9"/>
      <c r="AT313" s="9"/>
      <c r="AU313" s="3"/>
      <c r="AW313" s="1"/>
      <c r="AX313" s="1"/>
      <c r="AY313" s="1"/>
      <c r="AZ313" s="1"/>
      <c r="BA313" s="1"/>
      <c r="BB313" s="1"/>
    </row>
    <row r="314" spans="1:54" ht="12.95" hidden="1" customHeight="1">
      <c r="A314" s="3"/>
      <c r="B314" s="9"/>
      <c r="C314" s="15"/>
      <c r="D314" s="9"/>
      <c r="E314" s="9"/>
      <c r="F314" s="9"/>
      <c r="G314" s="9"/>
      <c r="H314" s="9"/>
      <c r="I314" s="9"/>
      <c r="J314" s="9" t="s">
        <v>428</v>
      </c>
      <c r="K314" s="9"/>
      <c r="L314" s="9"/>
      <c r="M314" s="9"/>
      <c r="N314" s="9"/>
      <c r="O314" s="9"/>
      <c r="P314" s="9"/>
      <c r="Q314" s="9"/>
      <c r="R314" s="9"/>
      <c r="S314" s="9"/>
      <c r="T314" s="9"/>
      <c r="U314" s="9"/>
      <c r="V314" s="9"/>
      <c r="W314" s="9"/>
      <c r="X314" s="9"/>
      <c r="Y314" s="9"/>
      <c r="Z314" s="9"/>
      <c r="AA314" s="9"/>
      <c r="AB314" s="9"/>
      <c r="AC314" s="9"/>
      <c r="AD314" s="9"/>
      <c r="AE314" s="9"/>
      <c r="AF314" s="9"/>
      <c r="AG314" s="53" t="s">
        <v>470</v>
      </c>
      <c r="AH314" s="117"/>
      <c r="AI314" s="117"/>
      <c r="AJ314" s="117"/>
      <c r="AK314" s="117"/>
      <c r="AL314" s="117"/>
      <c r="AM314" s="117"/>
      <c r="AN314" s="117"/>
      <c r="AO314" s="9" t="s">
        <v>358</v>
      </c>
      <c r="AP314" s="9"/>
      <c r="AQ314" s="9"/>
      <c r="AR314" s="9"/>
      <c r="AS314" s="9"/>
      <c r="AT314" s="9"/>
      <c r="AU314" s="3"/>
      <c r="AW314" s="1"/>
      <c r="AX314" s="1"/>
      <c r="AY314" s="1"/>
      <c r="AZ314" s="1"/>
      <c r="BA314" s="1"/>
      <c r="BB314" s="1"/>
    </row>
    <row r="315" spans="1:54" ht="12" hidden="1" customHeight="1">
      <c r="A315" s="3"/>
      <c r="B315" s="9"/>
      <c r="C315" s="15"/>
      <c r="D315" s="9"/>
      <c r="E315" s="9"/>
      <c r="F315" s="9"/>
      <c r="G315" s="9"/>
      <c r="H315" s="9"/>
      <c r="I315" s="9"/>
      <c r="J315" s="9" t="s">
        <v>48</v>
      </c>
      <c r="K315" s="9"/>
      <c r="L315" s="9"/>
      <c r="M315" s="9"/>
      <c r="N315" s="9"/>
      <c r="O315" s="9"/>
      <c r="P315" s="9"/>
      <c r="Q315" s="9"/>
      <c r="R315" s="9"/>
      <c r="S315" s="9"/>
      <c r="T315" s="9"/>
      <c r="U315" s="9"/>
      <c r="V315" s="9"/>
      <c r="W315" s="9"/>
      <c r="X315" s="9"/>
      <c r="Y315" s="9"/>
      <c r="Z315" s="9"/>
      <c r="AA315" s="9"/>
      <c r="AB315" s="9"/>
      <c r="AC315" s="9"/>
      <c r="AD315" s="9"/>
      <c r="AE315" s="9"/>
      <c r="AF315" s="9"/>
      <c r="AG315" s="53" t="s">
        <v>470</v>
      </c>
      <c r="AH315" s="117"/>
      <c r="AI315" s="117"/>
      <c r="AJ315" s="117"/>
      <c r="AK315" s="117"/>
      <c r="AL315" s="117"/>
      <c r="AM315" s="117"/>
      <c r="AN315" s="117"/>
      <c r="AO315" s="9" t="s">
        <v>358</v>
      </c>
      <c r="AP315" s="9"/>
      <c r="AQ315" s="9"/>
      <c r="AR315" s="9"/>
      <c r="AS315" s="9"/>
      <c r="AT315" s="9"/>
      <c r="AU315" s="3"/>
      <c r="AW315" s="1"/>
      <c r="AX315" s="1"/>
      <c r="AY315" s="1"/>
      <c r="AZ315" s="1"/>
      <c r="BA315" s="1"/>
      <c r="BB315" s="1"/>
    </row>
    <row r="316" spans="1:54" ht="12.95" hidden="1" customHeight="1">
      <c r="A316" s="3"/>
      <c r="B316" s="9"/>
      <c r="C316" s="15" t="s">
        <v>175</v>
      </c>
      <c r="D316" s="9"/>
      <c r="E316" s="9"/>
      <c r="F316" s="9"/>
      <c r="G316" s="9"/>
      <c r="H316" s="9"/>
      <c r="I316" s="9"/>
      <c r="J316" s="9"/>
      <c r="K316" s="9"/>
      <c r="L316" s="9"/>
      <c r="M316" s="9"/>
      <c r="N316" s="32"/>
      <c r="O316" s="32"/>
      <c r="P316" s="32"/>
      <c r="Q316" s="32"/>
      <c r="R316" s="32"/>
      <c r="S316" s="32"/>
      <c r="T316" s="32"/>
      <c r="U316" s="32"/>
      <c r="V316" s="32"/>
      <c r="W316" s="32"/>
      <c r="X316" s="32"/>
      <c r="Y316" s="32"/>
      <c r="Z316" s="32"/>
      <c r="AA316" s="32"/>
      <c r="AB316" s="32"/>
      <c r="AC316" s="32"/>
      <c r="AD316" s="32"/>
      <c r="AE316" s="32"/>
      <c r="AF316" s="32"/>
      <c r="AG316" s="32"/>
      <c r="AH316" s="32"/>
      <c r="AI316" s="32"/>
      <c r="AJ316" s="32"/>
      <c r="AK316" s="32"/>
      <c r="AL316" s="32"/>
      <c r="AM316" s="32"/>
      <c r="AN316" s="32"/>
      <c r="AO316" s="32"/>
      <c r="AP316" s="32"/>
      <c r="AQ316" s="32"/>
      <c r="AR316" s="32"/>
      <c r="AS316" s="32"/>
      <c r="AT316" s="32"/>
      <c r="AU316" s="3"/>
      <c r="AW316" s="1"/>
      <c r="AX316" s="1"/>
      <c r="AY316" s="1"/>
      <c r="AZ316" s="1"/>
      <c r="BA316" s="1"/>
      <c r="BB316" s="1"/>
    </row>
    <row r="317" spans="1:54" ht="12.95" hidden="1" customHeight="1">
      <c r="A317" s="3"/>
      <c r="B317" s="9"/>
      <c r="C317" s="15" t="s">
        <v>160</v>
      </c>
      <c r="D317" s="9"/>
      <c r="E317" s="9"/>
      <c r="F317" s="9"/>
      <c r="G317" s="9"/>
      <c r="H317" s="9"/>
      <c r="I317" s="9"/>
      <c r="J317" s="9"/>
      <c r="K317" s="9"/>
      <c r="L317" s="9"/>
      <c r="M317" s="9"/>
      <c r="N317" s="69"/>
      <c r="O317" s="69"/>
      <c r="P317" s="69"/>
      <c r="Q317" s="69"/>
      <c r="R317" s="69"/>
      <c r="S317" s="69"/>
      <c r="T317" s="69"/>
      <c r="U317" s="69"/>
      <c r="V317" s="69"/>
      <c r="W317" s="69"/>
      <c r="X317" s="69"/>
      <c r="Y317" s="69"/>
      <c r="Z317" s="69"/>
      <c r="AA317" s="69"/>
      <c r="AB317" s="69"/>
      <c r="AC317" s="69"/>
      <c r="AD317" s="69"/>
      <c r="AE317" s="69"/>
      <c r="AF317" s="69"/>
      <c r="AG317" s="69"/>
      <c r="AH317" s="69"/>
      <c r="AI317" s="69"/>
      <c r="AJ317" s="69"/>
      <c r="AK317" s="69"/>
      <c r="AL317" s="69"/>
      <c r="AM317" s="69"/>
      <c r="AN317" s="69"/>
      <c r="AO317" s="69"/>
      <c r="AP317" s="69"/>
      <c r="AQ317" s="69"/>
      <c r="AR317" s="69"/>
      <c r="AS317" s="69"/>
      <c r="AT317" s="69"/>
      <c r="AU317" s="3"/>
      <c r="AW317" s="1"/>
      <c r="AX317" s="1"/>
      <c r="AY317" s="1"/>
      <c r="AZ317" s="1"/>
      <c r="BA317" s="1"/>
      <c r="BB317" s="1"/>
    </row>
    <row r="318" spans="1:54" ht="12.95" hidden="1" customHeight="1">
      <c r="A318" s="3"/>
      <c r="B318" s="9"/>
      <c r="C318" s="15" t="s">
        <v>165</v>
      </c>
      <c r="D318" s="9"/>
      <c r="E318" s="9"/>
      <c r="F318" s="9"/>
      <c r="G318" s="9"/>
      <c r="H318" s="9"/>
      <c r="I318" s="9"/>
      <c r="J318" s="9"/>
      <c r="K318" s="9"/>
      <c r="L318" s="9"/>
      <c r="M318" s="9"/>
      <c r="N318" s="32"/>
      <c r="O318" s="32"/>
      <c r="P318" s="32"/>
      <c r="Q318" s="32"/>
      <c r="R318" s="32"/>
      <c r="S318" s="32"/>
      <c r="T318" s="32"/>
      <c r="U318" s="32"/>
      <c r="V318" s="32"/>
      <c r="W318" s="32"/>
      <c r="X318" s="32"/>
      <c r="Y318" s="32"/>
      <c r="Z318" s="32"/>
      <c r="AA318" s="32"/>
      <c r="AB318" s="32"/>
      <c r="AC318" s="32"/>
      <c r="AD318" s="32"/>
      <c r="AE318" s="32"/>
      <c r="AF318" s="32"/>
      <c r="AG318" s="32"/>
      <c r="AH318" s="32"/>
      <c r="AI318" s="32"/>
      <c r="AJ318" s="32"/>
      <c r="AK318" s="32"/>
      <c r="AL318" s="32"/>
      <c r="AM318" s="32"/>
      <c r="AN318" s="32"/>
      <c r="AO318" s="32"/>
      <c r="AP318" s="32"/>
      <c r="AQ318" s="32"/>
      <c r="AR318" s="32"/>
      <c r="AS318" s="32"/>
      <c r="AT318" s="32"/>
      <c r="AU318" s="3"/>
      <c r="AW318" s="1"/>
      <c r="AX318" s="1"/>
      <c r="AY318" s="1"/>
      <c r="AZ318" s="1"/>
      <c r="BA318" s="1"/>
      <c r="BB318" s="1"/>
    </row>
    <row r="319" spans="1:54" ht="12.95" hidden="1" customHeight="1">
      <c r="A319" s="3"/>
      <c r="B319" s="9"/>
      <c r="C319" s="15"/>
      <c r="D319" s="9"/>
      <c r="E319" s="9"/>
      <c r="F319" s="9"/>
      <c r="G319" s="9"/>
      <c r="H319" s="9"/>
      <c r="I319" s="9"/>
      <c r="J319" s="53" t="s">
        <v>14</v>
      </c>
      <c r="K319" s="55"/>
      <c r="L319" s="55"/>
      <c r="M319" s="9" t="s">
        <v>64</v>
      </c>
      <c r="N319" s="9"/>
      <c r="O319" s="9"/>
      <c r="P319" s="9"/>
      <c r="Q319" s="9"/>
      <c r="R319" s="9"/>
      <c r="S319" s="9"/>
      <c r="T319" s="9"/>
      <c r="U319" s="9"/>
      <c r="V319" s="53"/>
      <c r="W319" s="93" t="s">
        <v>14</v>
      </c>
      <c r="X319" s="55"/>
      <c r="Y319" s="55"/>
      <c r="Z319" s="55"/>
      <c r="AA319" s="55"/>
      <c r="AB319" s="9"/>
      <c r="AC319" s="9"/>
      <c r="AD319" s="9"/>
      <c r="AE319" s="9"/>
      <c r="AF319" s="9"/>
      <c r="AG319" s="53" t="s">
        <v>73</v>
      </c>
      <c r="AH319" s="117"/>
      <c r="AI319" s="117"/>
      <c r="AJ319" s="117"/>
      <c r="AK319" s="117"/>
      <c r="AL319" s="117"/>
      <c r="AM319" s="117"/>
      <c r="AN319" s="117"/>
      <c r="AO319" s="9" t="s">
        <v>358</v>
      </c>
      <c r="AP319" s="9"/>
      <c r="AQ319" s="9"/>
      <c r="AR319" s="9"/>
      <c r="AS319" s="9"/>
      <c r="AT319" s="9"/>
      <c r="AU319" s="3"/>
      <c r="AW319" s="1"/>
      <c r="AX319" s="1"/>
      <c r="AY319" s="1"/>
      <c r="AZ319" s="1"/>
      <c r="BA319" s="1"/>
      <c r="BB319" s="1"/>
    </row>
    <row r="320" spans="1:54" ht="12.95" hidden="1" customHeight="1">
      <c r="A320" s="3"/>
      <c r="B320" s="9"/>
      <c r="C320" s="15" t="s">
        <v>128</v>
      </c>
      <c r="D320" s="9"/>
      <c r="E320" s="9"/>
      <c r="F320" s="9"/>
      <c r="G320" s="9"/>
      <c r="H320" s="9"/>
      <c r="I320" s="9"/>
      <c r="J320" s="9"/>
      <c r="K320" s="9"/>
      <c r="L320" s="9"/>
      <c r="M320" s="9"/>
      <c r="N320" s="70"/>
      <c r="O320" s="70"/>
      <c r="P320" s="70"/>
      <c r="Q320" s="70"/>
      <c r="R320" s="70"/>
      <c r="S320" s="70"/>
      <c r="T320" s="70"/>
      <c r="U320" s="70"/>
      <c r="V320" s="70"/>
      <c r="W320" s="94"/>
      <c r="X320" s="94"/>
      <c r="Y320" s="94"/>
      <c r="Z320" s="94"/>
      <c r="AA320" s="94"/>
      <c r="AB320" s="94"/>
      <c r="AC320" s="94"/>
      <c r="AD320" s="94"/>
      <c r="AE320" s="94"/>
      <c r="AF320" s="94"/>
      <c r="AG320" s="94"/>
      <c r="AH320" s="94"/>
      <c r="AI320" s="94"/>
      <c r="AJ320" s="94"/>
      <c r="AK320" s="94"/>
      <c r="AL320" s="94"/>
      <c r="AM320" s="94"/>
      <c r="AN320" s="94"/>
      <c r="AO320" s="94"/>
      <c r="AP320" s="121"/>
      <c r="AQ320" s="9"/>
      <c r="AR320" s="9"/>
      <c r="AS320" s="9"/>
      <c r="AT320" s="9"/>
      <c r="AU320" s="3"/>
      <c r="AW320" s="1"/>
      <c r="AX320" s="1"/>
      <c r="AY320" s="1"/>
      <c r="AZ320" s="1"/>
      <c r="BA320" s="1"/>
      <c r="BB320" s="1"/>
    </row>
    <row r="321" spans="1:54" ht="12.95" hidden="1" customHeight="1">
      <c r="A321" s="3"/>
      <c r="B321" s="9"/>
      <c r="C321" s="15" t="s">
        <v>176</v>
      </c>
      <c r="D321" s="9"/>
      <c r="E321" s="9"/>
      <c r="F321" s="9"/>
      <c r="G321" s="9"/>
      <c r="H321" s="9"/>
      <c r="I321" s="9"/>
      <c r="J321" s="9"/>
      <c r="K321" s="9"/>
      <c r="L321" s="9"/>
      <c r="M321" s="9"/>
      <c r="N321" s="32"/>
      <c r="O321" s="32"/>
      <c r="P321" s="32"/>
      <c r="Q321" s="32"/>
      <c r="R321" s="32"/>
      <c r="S321" s="32"/>
      <c r="T321" s="32"/>
      <c r="U321" s="32"/>
      <c r="V321" s="32"/>
      <c r="W321" s="32"/>
      <c r="X321" s="32"/>
      <c r="Y321" s="32"/>
      <c r="Z321" s="32"/>
      <c r="AA321" s="32"/>
      <c r="AB321" s="32"/>
      <c r="AC321" s="32"/>
      <c r="AD321" s="32"/>
      <c r="AE321" s="32"/>
      <c r="AF321" s="32"/>
      <c r="AG321" s="32"/>
      <c r="AH321" s="32"/>
      <c r="AI321" s="32"/>
      <c r="AJ321" s="32"/>
      <c r="AK321" s="32"/>
      <c r="AL321" s="32"/>
      <c r="AM321" s="32"/>
      <c r="AN321" s="32"/>
      <c r="AO321" s="32"/>
      <c r="AP321" s="32"/>
      <c r="AQ321" s="32"/>
      <c r="AR321" s="32"/>
      <c r="AS321" s="32"/>
      <c r="AT321" s="32"/>
      <c r="AU321" s="3"/>
      <c r="AW321" s="1"/>
      <c r="AX321" s="1"/>
      <c r="AY321" s="1"/>
      <c r="AZ321" s="1"/>
      <c r="BA321" s="1"/>
      <c r="BB321" s="1"/>
    </row>
    <row r="322" spans="1:54" ht="12.95" hidden="1" customHeight="1">
      <c r="A322" s="3"/>
      <c r="B322" s="9"/>
      <c r="C322" s="15" t="s">
        <v>180</v>
      </c>
      <c r="D322" s="9"/>
      <c r="E322" s="9"/>
      <c r="F322" s="9"/>
      <c r="G322" s="9"/>
      <c r="H322" s="9"/>
      <c r="I322" s="9"/>
      <c r="J322" s="9"/>
      <c r="K322" s="9"/>
      <c r="L322" s="9"/>
      <c r="M322" s="9"/>
      <c r="N322" s="69"/>
      <c r="O322" s="69"/>
      <c r="P322" s="69"/>
      <c r="Q322" s="69"/>
      <c r="R322" s="69"/>
      <c r="S322" s="69"/>
      <c r="T322" s="69"/>
      <c r="U322" s="69"/>
      <c r="V322" s="69"/>
      <c r="W322" s="69"/>
      <c r="X322" s="69"/>
      <c r="Y322" s="69"/>
      <c r="Z322" s="69"/>
      <c r="AA322" s="69"/>
      <c r="AB322" s="69"/>
      <c r="AC322" s="69"/>
      <c r="AD322" s="69"/>
      <c r="AE322" s="110"/>
      <c r="AF322" s="110"/>
      <c r="AG322" s="110"/>
      <c r="AH322" s="110"/>
      <c r="AI322" s="110"/>
      <c r="AJ322" s="110"/>
      <c r="AK322" s="110"/>
      <c r="AL322" s="110"/>
      <c r="AM322" s="110"/>
      <c r="AN322" s="110"/>
      <c r="AO322" s="110"/>
      <c r="AP322" s="122"/>
      <c r="AQ322" s="9"/>
      <c r="AR322" s="9"/>
      <c r="AS322" s="9"/>
      <c r="AT322" s="9"/>
      <c r="AU322" s="3"/>
      <c r="AW322" s="1"/>
      <c r="AX322" s="1"/>
      <c r="AY322" s="1"/>
      <c r="AZ322" s="1"/>
      <c r="BA322" s="1"/>
      <c r="BB322" s="1"/>
    </row>
    <row r="323" spans="1:54" ht="4.5" customHeight="1">
      <c r="A323" s="3"/>
      <c r="B323" s="3"/>
      <c r="C323" s="3"/>
      <c r="D323" s="3"/>
      <c r="E323" s="3"/>
      <c r="F323" s="3"/>
      <c r="G323" s="3"/>
      <c r="H323" s="3"/>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W323" s="1"/>
      <c r="AX323" s="1"/>
      <c r="AY323" s="1"/>
      <c r="AZ323" s="1"/>
      <c r="BA323" s="1"/>
      <c r="BB323" s="1"/>
    </row>
    <row r="324" spans="1:54" ht="4.5" customHeight="1">
      <c r="A324" s="3"/>
      <c r="B324" s="3"/>
      <c r="C324" s="3"/>
      <c r="D324" s="3"/>
      <c r="E324" s="3"/>
      <c r="F324" s="3"/>
      <c r="G324" s="3"/>
      <c r="H324" s="3"/>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W324" s="1"/>
      <c r="AX324" s="1"/>
      <c r="AY324" s="1"/>
      <c r="AZ324" s="1"/>
      <c r="BA324" s="1"/>
      <c r="BB324" s="1"/>
    </row>
    <row r="325" spans="1:54" ht="12" hidden="1" customHeight="1">
      <c r="A325" s="3"/>
      <c r="B325" s="3"/>
      <c r="C325" s="3"/>
      <c r="D325" s="3"/>
      <c r="E325" s="3"/>
      <c r="F325" s="3"/>
      <c r="G325" s="3"/>
      <c r="H325" s="3"/>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W325" s="1"/>
      <c r="AX325" s="1"/>
      <c r="AY325" s="1"/>
      <c r="AZ325" s="1"/>
      <c r="BA325" s="1"/>
      <c r="BB325" s="1"/>
    </row>
    <row r="326" spans="1:54" ht="12" hidden="1" customHeight="1">
      <c r="A326" s="3"/>
      <c r="B326" s="3"/>
      <c r="C326" s="3"/>
      <c r="D326" s="3"/>
      <c r="E326" s="3"/>
      <c r="F326" s="3"/>
      <c r="G326" s="3"/>
      <c r="H326" s="3"/>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W326" s="1"/>
      <c r="AX326" s="1"/>
      <c r="AY326" s="1"/>
      <c r="AZ326" s="1"/>
      <c r="BA326" s="1"/>
      <c r="BB326" s="1"/>
    </row>
    <row r="327" spans="1:54" ht="12" hidden="1" customHeight="1">
      <c r="A327" s="3"/>
      <c r="B327" s="3"/>
      <c r="C327" s="3"/>
      <c r="D327" s="3"/>
      <c r="E327" s="3"/>
      <c r="F327" s="3"/>
      <c r="G327" s="3"/>
      <c r="H327" s="3"/>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W327" s="1"/>
      <c r="AX327" s="1"/>
      <c r="AY327" s="1"/>
      <c r="AZ327" s="1"/>
      <c r="BA327" s="1"/>
      <c r="BB327" s="1"/>
    </row>
    <row r="328" spans="1:54" ht="14.1" customHeight="1">
      <c r="A328" s="3"/>
      <c r="B328" s="13" t="s">
        <v>348</v>
      </c>
      <c r="C328" s="3"/>
      <c r="D328" s="3"/>
      <c r="E328" s="3"/>
      <c r="F328" s="3"/>
      <c r="G328" s="3"/>
      <c r="H328" s="3"/>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128"/>
      <c r="AW328" s="1"/>
      <c r="AX328" s="1"/>
      <c r="AY328" s="1"/>
      <c r="AZ328" s="1"/>
      <c r="BA328" s="1"/>
      <c r="BB328" s="1"/>
    </row>
    <row r="329" spans="1:54" ht="12.95" customHeight="1">
      <c r="A329" s="3"/>
      <c r="B329" s="3"/>
      <c r="C329" s="13" t="s">
        <v>218</v>
      </c>
      <c r="D329" s="3"/>
      <c r="E329" s="3"/>
      <c r="F329" s="3"/>
      <c r="G329" s="3"/>
      <c r="H329" s="3"/>
      <c r="I329" s="3"/>
      <c r="J329" s="3"/>
      <c r="K329" s="56"/>
      <c r="L329" s="3" t="s">
        <v>208</v>
      </c>
      <c r="M329" s="3"/>
      <c r="N329" s="3"/>
      <c r="O329" s="3"/>
      <c r="P329" s="74"/>
      <c r="Q329" s="77"/>
      <c r="R329" s="3" t="s">
        <v>211</v>
      </c>
      <c r="S329" s="3"/>
      <c r="T329" s="3"/>
      <c r="U329" s="56"/>
      <c r="V329" s="3" t="s">
        <v>214</v>
      </c>
      <c r="W329" s="3"/>
      <c r="X329" s="3"/>
      <c r="Y329" s="3"/>
      <c r="Z329" s="74"/>
      <c r="AA329" s="77"/>
      <c r="AB329" s="3" t="s">
        <v>211</v>
      </c>
      <c r="AC329" s="3"/>
      <c r="AD329" s="3"/>
      <c r="AE329" s="56"/>
      <c r="AF329" s="3" t="s">
        <v>629</v>
      </c>
      <c r="AG329" s="3"/>
      <c r="AI329" s="3"/>
      <c r="AJ329" s="3"/>
      <c r="AL329" s="74"/>
      <c r="AM329" s="77"/>
      <c r="AN329" s="3" t="s">
        <v>211</v>
      </c>
      <c r="AO329" s="3"/>
      <c r="AP329" s="3"/>
      <c r="AQ329" s="9"/>
      <c r="AR329" s="9"/>
      <c r="AS329" s="9"/>
      <c r="AT329" s="9"/>
      <c r="AU329" s="3"/>
      <c r="AW329" s="1"/>
      <c r="AX329" s="1"/>
      <c r="AY329" s="1"/>
      <c r="AZ329" s="1"/>
      <c r="BA329" s="1"/>
      <c r="BB329" s="1"/>
    </row>
    <row r="330" spans="1:54" ht="12" customHeight="1">
      <c r="A330" s="3"/>
      <c r="B330" s="3"/>
      <c r="C330" s="13"/>
      <c r="D330" s="3"/>
      <c r="E330" s="3"/>
      <c r="F330" s="3"/>
      <c r="G330" s="3"/>
      <c r="H330" s="3"/>
      <c r="I330" s="3"/>
      <c r="J330" s="3"/>
      <c r="K330" s="56"/>
      <c r="L330" s="3" t="s">
        <v>288</v>
      </c>
      <c r="M330" s="3"/>
      <c r="N330" s="3"/>
      <c r="O330" s="3"/>
      <c r="P330" s="74"/>
      <c r="Q330" s="77"/>
      <c r="R330" s="3" t="s">
        <v>211</v>
      </c>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W330" s="1"/>
      <c r="AX330" s="1"/>
      <c r="AY330" s="1"/>
      <c r="AZ330" s="1"/>
      <c r="BA330" s="1"/>
      <c r="BB330" s="1"/>
    </row>
    <row r="331" spans="1:54" ht="12" hidden="1" customHeight="1">
      <c r="A331" s="3"/>
      <c r="B331" s="3"/>
      <c r="C331" s="13"/>
      <c r="D331" s="3"/>
      <c r="E331" s="3"/>
      <c r="F331" s="3"/>
      <c r="G331" s="3"/>
      <c r="H331" s="3"/>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W331" s="1"/>
      <c r="AX331" s="1"/>
      <c r="AY331" s="1"/>
      <c r="AZ331" s="1"/>
      <c r="BA331" s="1"/>
      <c r="BB331" s="1"/>
    </row>
    <row r="332" spans="1:54" ht="12" hidden="1" customHeight="1">
      <c r="A332" s="3"/>
      <c r="B332" s="3"/>
      <c r="C332" s="13"/>
      <c r="D332" s="3"/>
      <c r="E332" s="3"/>
      <c r="F332" s="3"/>
      <c r="G332" s="3"/>
      <c r="H332" s="3"/>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W332" s="1"/>
      <c r="AX332" s="1"/>
      <c r="AY332" s="1"/>
      <c r="AZ332" s="1"/>
      <c r="BA332" s="1"/>
      <c r="BB332" s="1"/>
    </row>
    <row r="333" spans="1:54" ht="12.95" customHeight="1">
      <c r="A333" s="3"/>
      <c r="B333" s="3"/>
      <c r="C333" s="13" t="s">
        <v>221</v>
      </c>
      <c r="D333" s="3"/>
      <c r="E333" s="3"/>
      <c r="F333" s="3"/>
      <c r="G333" s="3"/>
      <c r="H333" s="3"/>
      <c r="I333" s="3"/>
      <c r="J333" s="3"/>
      <c r="K333" s="56"/>
      <c r="L333" s="3" t="s">
        <v>47</v>
      </c>
      <c r="M333" s="3"/>
      <c r="N333" s="3"/>
      <c r="O333" s="3"/>
      <c r="P333" s="3"/>
      <c r="Q333" s="3"/>
      <c r="R333" s="3"/>
      <c r="S333" s="3"/>
      <c r="T333" s="26" t="s">
        <v>222</v>
      </c>
      <c r="U333" s="3"/>
      <c r="V333" s="3"/>
      <c r="W333" s="77"/>
      <c r="X333" s="77"/>
      <c r="Y333" s="91" t="s">
        <v>350</v>
      </c>
      <c r="Z333" s="21"/>
      <c r="AA333" s="21"/>
      <c r="AB333" s="21"/>
      <c r="AC333" s="77"/>
      <c r="AD333" s="77"/>
      <c r="AE333" s="91" t="s">
        <v>178</v>
      </c>
      <c r="AF333" s="91"/>
      <c r="AG333" s="91"/>
      <c r="AH333" s="91"/>
      <c r="AI333" s="77"/>
      <c r="AJ333" s="77"/>
      <c r="AK333" s="21" t="s">
        <v>211</v>
      </c>
      <c r="AL333" s="3"/>
      <c r="AM333" s="3"/>
      <c r="AN333" s="3"/>
      <c r="AO333" s="3"/>
      <c r="AP333" s="3"/>
      <c r="AQ333" s="3"/>
      <c r="AR333" s="3"/>
      <c r="AS333" s="3"/>
      <c r="AT333" s="3"/>
      <c r="AU333" s="3"/>
      <c r="AW333" s="1"/>
      <c r="AX333" s="1"/>
      <c r="AY333" s="1"/>
      <c r="AZ333" s="1"/>
      <c r="BA333" s="1"/>
      <c r="BB333" s="1"/>
    </row>
    <row r="334" spans="1:54" ht="12.95" customHeight="1">
      <c r="A334" s="3"/>
      <c r="B334" s="3"/>
      <c r="C334" s="13"/>
      <c r="D334" s="3"/>
      <c r="E334" s="3"/>
      <c r="F334" s="3"/>
      <c r="G334" s="3"/>
      <c r="H334" s="3"/>
      <c r="I334" s="3"/>
      <c r="J334" s="3"/>
      <c r="K334" s="56"/>
      <c r="L334" s="3" t="s">
        <v>355</v>
      </c>
      <c r="M334" s="3"/>
      <c r="N334" s="3"/>
      <c r="O334" s="3"/>
      <c r="P334" s="3"/>
      <c r="Q334" s="3"/>
      <c r="R334" s="3"/>
      <c r="S334" s="3"/>
      <c r="T334" s="26" t="s">
        <v>222</v>
      </c>
      <c r="U334" s="3"/>
      <c r="V334" s="3"/>
      <c r="W334" s="77"/>
      <c r="X334" s="77"/>
      <c r="Y334" s="91" t="s">
        <v>350</v>
      </c>
      <c r="Z334" s="91"/>
      <c r="AA334" s="91"/>
      <c r="AB334" s="91"/>
      <c r="AC334" s="77"/>
      <c r="AD334" s="77"/>
      <c r="AE334" s="91" t="s">
        <v>178</v>
      </c>
      <c r="AF334" s="91"/>
      <c r="AG334" s="91"/>
      <c r="AH334" s="91"/>
      <c r="AI334" s="77"/>
      <c r="AJ334" s="77"/>
      <c r="AK334" s="21" t="s">
        <v>211</v>
      </c>
      <c r="AL334" s="3"/>
      <c r="AM334" s="3"/>
      <c r="AN334" s="3"/>
      <c r="AO334" s="3"/>
      <c r="AP334" s="3"/>
      <c r="AQ334" s="3"/>
      <c r="AR334" s="3"/>
      <c r="AS334" s="3"/>
      <c r="AT334" s="3"/>
      <c r="AU334" s="3"/>
      <c r="AW334" s="1"/>
      <c r="AX334" s="1"/>
      <c r="AY334" s="1"/>
      <c r="AZ334" s="1"/>
      <c r="BA334" s="1"/>
      <c r="BB334" s="1"/>
    </row>
    <row r="335" spans="1:54" ht="12.95" customHeight="1">
      <c r="A335" s="3"/>
      <c r="B335" s="3"/>
      <c r="C335" s="13"/>
      <c r="D335" s="3"/>
      <c r="E335" s="3"/>
      <c r="F335" s="3"/>
      <c r="G335" s="3"/>
      <c r="H335" s="3"/>
      <c r="I335" s="3"/>
      <c r="J335" s="3"/>
      <c r="K335" s="56"/>
      <c r="L335" s="3" t="s">
        <v>459</v>
      </c>
      <c r="M335" s="3"/>
      <c r="N335" s="3"/>
      <c r="O335" s="3"/>
      <c r="P335" s="3"/>
      <c r="Q335" s="3"/>
      <c r="R335" s="3"/>
      <c r="S335" s="26"/>
      <c r="T335" s="26" t="s">
        <v>222</v>
      </c>
      <c r="U335" s="3"/>
      <c r="V335" s="1"/>
      <c r="W335" s="74"/>
      <c r="X335" s="77"/>
      <c r="Y335" s="91" t="s">
        <v>350</v>
      </c>
      <c r="Z335" s="91"/>
      <c r="AA335" s="91"/>
      <c r="AB335" s="1"/>
      <c r="AC335" s="74"/>
      <c r="AD335" s="77"/>
      <c r="AE335" s="91" t="s">
        <v>178</v>
      </c>
      <c r="AF335" s="91"/>
      <c r="AG335" s="91"/>
      <c r="AH335" s="1"/>
      <c r="AI335" s="74"/>
      <c r="AJ335" s="77"/>
      <c r="AK335" s="21" t="s">
        <v>211</v>
      </c>
      <c r="AL335" s="3"/>
      <c r="AM335" s="3"/>
      <c r="AO335" s="3"/>
      <c r="AQ335" s="3"/>
      <c r="AR335" s="3"/>
      <c r="AS335" s="3"/>
      <c r="AT335" s="3"/>
      <c r="AU335" s="3"/>
      <c r="AW335" s="1"/>
      <c r="AX335" s="1"/>
      <c r="AY335" s="1"/>
      <c r="AZ335" s="1"/>
      <c r="BA335" s="1"/>
      <c r="BB335" s="1"/>
    </row>
    <row r="336" spans="1:54" ht="12.95" customHeight="1">
      <c r="A336" s="3"/>
      <c r="B336" s="3"/>
      <c r="C336" s="13"/>
      <c r="D336" s="3"/>
      <c r="E336" s="3"/>
      <c r="F336" s="3"/>
      <c r="G336" s="3"/>
      <c r="H336" s="3"/>
      <c r="I336" s="3"/>
      <c r="J336" s="3"/>
      <c r="K336" s="56"/>
      <c r="L336" s="3" t="s">
        <v>114</v>
      </c>
      <c r="M336" s="3"/>
      <c r="N336" s="3"/>
      <c r="O336" s="3"/>
      <c r="P336" s="3"/>
      <c r="Q336" s="3"/>
      <c r="R336" s="3"/>
      <c r="S336" s="3"/>
      <c r="T336" s="3"/>
      <c r="U336" s="3"/>
      <c r="V336" s="3"/>
      <c r="W336" s="3"/>
      <c r="X336" s="3"/>
      <c r="Y336" s="3"/>
      <c r="Z336" s="3"/>
      <c r="AA336" s="3"/>
      <c r="AB336" s="26"/>
      <c r="AC336" s="3"/>
      <c r="AD336" s="3"/>
      <c r="AE336" s="111" t="s">
        <v>111</v>
      </c>
      <c r="AF336" s="77"/>
      <c r="AG336" s="77"/>
      <c r="AH336" s="91" t="s">
        <v>350</v>
      </c>
      <c r="AI336" s="91"/>
      <c r="AJ336" s="91"/>
      <c r="AK336" s="91"/>
      <c r="AL336" s="77"/>
      <c r="AM336" s="77"/>
      <c r="AN336" s="91" t="s">
        <v>178</v>
      </c>
      <c r="AO336" s="91"/>
      <c r="AP336" s="91"/>
      <c r="AQ336" s="91"/>
      <c r="AR336" s="77"/>
      <c r="AS336" s="77"/>
      <c r="AT336" s="21" t="s">
        <v>211</v>
      </c>
      <c r="AU336" s="3"/>
      <c r="AW336" s="1"/>
      <c r="AX336" s="1"/>
      <c r="AY336" s="1"/>
      <c r="AZ336" s="1"/>
      <c r="BA336" s="1"/>
      <c r="BB336" s="1"/>
    </row>
    <row r="337" spans="1:54" ht="12.95" customHeight="1">
      <c r="A337" s="3"/>
      <c r="B337" s="3"/>
      <c r="C337" s="13"/>
      <c r="D337" s="3"/>
      <c r="E337" s="3"/>
      <c r="F337" s="3"/>
      <c r="G337" s="3"/>
      <c r="H337" s="3"/>
      <c r="I337" s="3"/>
      <c r="J337" s="3"/>
      <c r="K337" s="56"/>
      <c r="L337" s="3" t="s">
        <v>288</v>
      </c>
      <c r="M337" s="3"/>
      <c r="N337" s="3"/>
      <c r="O337" s="3"/>
      <c r="P337" s="75"/>
      <c r="Q337" s="78"/>
      <c r="R337" s="78"/>
      <c r="S337" s="78"/>
      <c r="T337" s="78"/>
      <c r="U337" s="78"/>
      <c r="V337" s="78"/>
      <c r="W337" s="3" t="s">
        <v>627</v>
      </c>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W337" s="1"/>
      <c r="AX337" s="1"/>
      <c r="AY337" s="1"/>
      <c r="AZ337" s="1"/>
      <c r="BA337" s="1"/>
      <c r="BB337" s="1"/>
    </row>
    <row r="338" spans="1:54" ht="12" hidden="1" customHeight="1">
      <c r="A338" s="3"/>
      <c r="B338" s="3"/>
      <c r="C338" s="3"/>
      <c r="D338" s="3"/>
      <c r="E338" s="3"/>
      <c r="F338" s="3"/>
      <c r="G338" s="3"/>
      <c r="H338" s="3"/>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W338" s="1"/>
      <c r="AX338" s="1"/>
      <c r="AY338" s="1"/>
      <c r="AZ338" s="1"/>
      <c r="BA338" s="1"/>
      <c r="BB338" s="1"/>
    </row>
    <row r="339" spans="1:54" ht="12" hidden="1" customHeight="1">
      <c r="A339" s="3"/>
      <c r="B339" s="3"/>
      <c r="C339" s="3"/>
      <c r="D339" s="3"/>
      <c r="E339" s="3"/>
      <c r="F339" s="3"/>
      <c r="G339" s="3"/>
      <c r="H339" s="3"/>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W339" s="1"/>
      <c r="AX339" s="1"/>
      <c r="AY339" s="1"/>
      <c r="AZ339" s="1"/>
      <c r="BA339" s="1"/>
      <c r="BB339" s="1"/>
    </row>
    <row r="340" spans="1:54" ht="12" hidden="1" customHeight="1">
      <c r="A340" s="3"/>
      <c r="B340" s="3"/>
      <c r="C340" s="3"/>
      <c r="D340" s="3"/>
      <c r="E340" s="3"/>
      <c r="F340" s="3"/>
      <c r="G340" s="3"/>
      <c r="H340" s="3"/>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W340" s="1"/>
      <c r="AX340" s="1"/>
      <c r="AY340" s="1"/>
      <c r="AZ340" s="1"/>
      <c r="BA340" s="1"/>
      <c r="BB340" s="1"/>
    </row>
    <row r="341" spans="1:54" ht="5.25" customHeight="1">
      <c r="A341" s="3"/>
      <c r="B341" s="3"/>
      <c r="C341" s="3"/>
      <c r="D341" s="3"/>
      <c r="E341" s="3"/>
      <c r="F341" s="3"/>
      <c r="G341" s="3"/>
      <c r="H341" s="3"/>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W341" s="1"/>
      <c r="AX341" s="1"/>
      <c r="AY341" s="1"/>
      <c r="AZ341" s="1"/>
      <c r="BA341" s="1"/>
      <c r="BB341" s="1"/>
    </row>
    <row r="342" spans="1:54" ht="5.25" customHeight="1">
      <c r="A342" s="3"/>
      <c r="B342" s="3"/>
      <c r="C342" s="3"/>
      <c r="D342" s="3"/>
      <c r="E342" s="3"/>
      <c r="F342" s="3"/>
      <c r="G342" s="3"/>
      <c r="H342" s="3"/>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W342" s="1"/>
      <c r="AX342" s="1"/>
      <c r="AY342" s="1"/>
      <c r="AZ342" s="1"/>
      <c r="BA342" s="1"/>
      <c r="BB342" s="1"/>
    </row>
    <row r="343" spans="1:54" ht="14.1" customHeight="1">
      <c r="A343" s="3"/>
      <c r="B343" s="13" t="s">
        <v>356</v>
      </c>
      <c r="C343" s="3"/>
      <c r="D343" s="3"/>
      <c r="E343" s="3"/>
      <c r="F343" s="3"/>
      <c r="G343" s="3"/>
      <c r="H343" s="3"/>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W343" s="1"/>
      <c r="AX343" s="1"/>
      <c r="AY343" s="1"/>
      <c r="AZ343" s="1"/>
      <c r="BA343" s="1"/>
      <c r="BB343" s="1"/>
    </row>
    <row r="344" spans="1:54" ht="12.95" customHeight="1">
      <c r="A344" s="3"/>
      <c r="B344" s="3"/>
      <c r="C344" s="13" t="s">
        <v>296</v>
      </c>
      <c r="D344" s="3"/>
      <c r="E344" s="3"/>
      <c r="F344" s="3"/>
      <c r="G344" s="3"/>
      <c r="H344" s="3"/>
      <c r="I344" s="3"/>
      <c r="J344" s="3"/>
      <c r="K344" s="3"/>
      <c r="L344" s="3"/>
      <c r="M344" s="3"/>
      <c r="N344" s="56"/>
      <c r="O344" s="3" t="s">
        <v>284</v>
      </c>
      <c r="P344" s="3"/>
      <c r="Q344" s="3"/>
      <c r="R344" s="3"/>
      <c r="S344" s="3"/>
      <c r="T344" s="3"/>
      <c r="U344" s="3"/>
      <c r="V344" s="3"/>
      <c r="W344" s="3"/>
      <c r="X344" s="56"/>
      <c r="Y344" s="3" t="s">
        <v>136</v>
      </c>
      <c r="Z344" s="3"/>
      <c r="AA344" s="3"/>
      <c r="AB344" s="3"/>
      <c r="AC344" s="3"/>
      <c r="AD344" s="3"/>
      <c r="AE344" s="3"/>
      <c r="AF344" s="3"/>
      <c r="AG344" s="56"/>
      <c r="AH344" s="3" t="s">
        <v>474</v>
      </c>
      <c r="AI344" s="3"/>
      <c r="AJ344" s="3"/>
      <c r="AK344" s="3"/>
      <c r="AL344" s="3"/>
      <c r="AM344" s="3"/>
      <c r="AN344" s="3"/>
      <c r="AO344" s="3"/>
      <c r="AP344" s="3"/>
      <c r="AQ344" s="3"/>
      <c r="AR344" s="3"/>
      <c r="AS344" s="3"/>
      <c r="AT344" s="3"/>
      <c r="AU344" s="3"/>
      <c r="AW344" s="1"/>
      <c r="AX344" s="1"/>
      <c r="AY344" s="1"/>
      <c r="AZ344" s="1"/>
      <c r="BA344" s="1"/>
      <c r="BB344" s="1"/>
    </row>
    <row r="345" spans="1:54" ht="12.95" customHeight="1">
      <c r="A345" s="3"/>
      <c r="B345" s="3"/>
      <c r="C345" s="13" t="s">
        <v>149</v>
      </c>
      <c r="D345" s="3"/>
      <c r="E345" s="3"/>
      <c r="F345" s="3"/>
      <c r="G345" s="3"/>
      <c r="H345" s="3"/>
      <c r="I345" s="3"/>
      <c r="J345" s="3"/>
      <c r="K345" s="3"/>
      <c r="L345" s="3"/>
      <c r="M345" s="3"/>
      <c r="N345" s="31"/>
      <c r="O345" s="31"/>
      <c r="P345" s="31"/>
      <c r="Q345" s="31"/>
      <c r="R345" s="31"/>
      <c r="S345" s="31"/>
      <c r="T345" s="31"/>
      <c r="U345" s="31"/>
      <c r="V345" s="31"/>
      <c r="W345" s="31"/>
      <c r="X345" s="31"/>
      <c r="Y345" s="31"/>
      <c r="Z345" s="31"/>
      <c r="AA345" s="31"/>
      <c r="AB345" s="31"/>
      <c r="AC345" s="31"/>
      <c r="AD345" s="31"/>
      <c r="AE345" s="31"/>
      <c r="AF345" s="31"/>
      <c r="AG345" s="31"/>
      <c r="AH345" s="31"/>
      <c r="AI345" s="31"/>
      <c r="AJ345" s="31"/>
      <c r="AK345" s="31"/>
      <c r="AL345" s="31"/>
      <c r="AM345" s="31"/>
      <c r="AN345" s="31"/>
      <c r="AO345" s="31"/>
      <c r="AP345" s="31"/>
      <c r="AQ345" s="31"/>
      <c r="AR345" s="31"/>
      <c r="AS345" s="31"/>
      <c r="AT345" s="31"/>
      <c r="AU345" s="3"/>
      <c r="AW345" s="1"/>
      <c r="AX345" s="1"/>
      <c r="AY345" s="1"/>
      <c r="AZ345" s="1"/>
      <c r="BA345" s="131"/>
      <c r="BB345" s="1"/>
    </row>
    <row r="346" spans="1:54" ht="12" hidden="1" customHeight="1">
      <c r="A346" s="3"/>
      <c r="B346" s="3"/>
      <c r="C346" s="13"/>
      <c r="D346" s="3"/>
      <c r="E346" s="3"/>
      <c r="F346" s="3"/>
      <c r="G346" s="3"/>
      <c r="H346" s="3"/>
      <c r="I346" s="3"/>
      <c r="J346" s="3"/>
      <c r="K346" s="3"/>
      <c r="L346" s="3"/>
      <c r="M346" s="3"/>
      <c r="N346" s="32"/>
      <c r="O346" s="32"/>
      <c r="P346" s="32"/>
      <c r="Q346" s="32"/>
      <c r="R346" s="32"/>
      <c r="S346" s="32"/>
      <c r="T346" s="32"/>
      <c r="U346" s="32"/>
      <c r="V346" s="32"/>
      <c r="W346" s="32"/>
      <c r="X346" s="32"/>
      <c r="Y346" s="32"/>
      <c r="Z346" s="32"/>
      <c r="AA346" s="32"/>
      <c r="AB346" s="32"/>
      <c r="AC346" s="32"/>
      <c r="AD346" s="32"/>
      <c r="AE346" s="32"/>
      <c r="AF346" s="32"/>
      <c r="AG346" s="32"/>
      <c r="AH346" s="32"/>
      <c r="AI346" s="32"/>
      <c r="AJ346" s="32"/>
      <c r="AK346" s="32"/>
      <c r="AL346" s="32"/>
      <c r="AM346" s="32"/>
      <c r="AN346" s="32"/>
      <c r="AO346" s="32"/>
      <c r="AP346" s="32"/>
      <c r="AQ346" s="32"/>
      <c r="AR346" s="32"/>
      <c r="AS346" s="32"/>
      <c r="AT346" s="32"/>
      <c r="AU346" s="3"/>
      <c r="AW346" s="1"/>
      <c r="AX346" s="1"/>
      <c r="AY346" s="1"/>
      <c r="AZ346" s="1"/>
      <c r="BA346" s="1"/>
      <c r="BB346" s="1"/>
    </row>
    <row r="347" spans="1:54" ht="12" hidden="1" customHeight="1">
      <c r="A347" s="3"/>
      <c r="B347" s="3"/>
      <c r="C347" s="13"/>
      <c r="D347" s="3"/>
      <c r="E347" s="3"/>
      <c r="F347" s="3"/>
      <c r="G347" s="3"/>
      <c r="H347" s="3"/>
      <c r="I347" s="3"/>
      <c r="J347" s="3"/>
      <c r="K347" s="3"/>
      <c r="L347" s="3"/>
      <c r="M347" s="3"/>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32"/>
      <c r="AL347" s="32"/>
      <c r="AM347" s="32"/>
      <c r="AN347" s="32"/>
      <c r="AO347" s="32"/>
      <c r="AP347" s="32"/>
      <c r="AQ347" s="32"/>
      <c r="AR347" s="32"/>
      <c r="AS347" s="32"/>
      <c r="AT347" s="32"/>
      <c r="AU347" s="3"/>
      <c r="AW347" s="1"/>
      <c r="AX347" s="1"/>
      <c r="AY347" s="1"/>
      <c r="AZ347" s="1"/>
      <c r="BA347" s="1"/>
      <c r="BB347" s="1"/>
    </row>
    <row r="348" spans="1:54" ht="12" hidden="1" customHeight="1">
      <c r="A348" s="3"/>
      <c r="B348" s="3"/>
      <c r="C348" s="13"/>
      <c r="D348" s="3"/>
      <c r="E348" s="3"/>
      <c r="F348" s="3"/>
      <c r="G348" s="3"/>
      <c r="H348" s="3"/>
      <c r="I348" s="3"/>
      <c r="J348" s="3"/>
      <c r="K348" s="3"/>
      <c r="L348" s="3"/>
      <c r="M348" s="3"/>
      <c r="N348" s="32"/>
      <c r="O348" s="32"/>
      <c r="P348" s="32"/>
      <c r="Q348" s="32"/>
      <c r="R348" s="32"/>
      <c r="S348" s="32"/>
      <c r="T348" s="32"/>
      <c r="U348" s="32"/>
      <c r="V348" s="32"/>
      <c r="W348" s="32"/>
      <c r="X348" s="32"/>
      <c r="Y348" s="32"/>
      <c r="Z348" s="32"/>
      <c r="AA348" s="32"/>
      <c r="AB348" s="32"/>
      <c r="AC348" s="32"/>
      <c r="AD348" s="32"/>
      <c r="AE348" s="32"/>
      <c r="AF348" s="32"/>
      <c r="AG348" s="32"/>
      <c r="AH348" s="32"/>
      <c r="AI348" s="32"/>
      <c r="AJ348" s="32"/>
      <c r="AK348" s="32"/>
      <c r="AL348" s="32"/>
      <c r="AM348" s="32"/>
      <c r="AN348" s="32"/>
      <c r="AO348" s="32"/>
      <c r="AP348" s="32"/>
      <c r="AQ348" s="32"/>
      <c r="AR348" s="32"/>
      <c r="AS348" s="32"/>
      <c r="AT348" s="32"/>
      <c r="AU348" s="3"/>
      <c r="AW348" s="1"/>
      <c r="AX348" s="1"/>
      <c r="AY348" s="1"/>
      <c r="AZ348" s="1"/>
      <c r="BA348" s="1"/>
      <c r="BB348" s="1"/>
    </row>
    <row r="349" spans="1:54" ht="12" hidden="1" customHeight="1">
      <c r="A349" s="3"/>
      <c r="B349" s="3"/>
      <c r="C349" s="13"/>
      <c r="D349" s="3"/>
      <c r="E349" s="3"/>
      <c r="F349" s="3"/>
      <c r="G349" s="3"/>
      <c r="H349" s="3"/>
      <c r="I349" s="3"/>
      <c r="J349" s="3"/>
      <c r="K349" s="3"/>
      <c r="L349" s="3"/>
      <c r="M349" s="3"/>
      <c r="N349" s="32"/>
      <c r="O349" s="32"/>
      <c r="P349" s="32"/>
      <c r="Q349" s="32"/>
      <c r="R349" s="32"/>
      <c r="S349" s="32"/>
      <c r="T349" s="32"/>
      <c r="U349" s="32"/>
      <c r="V349" s="32"/>
      <c r="W349" s="32"/>
      <c r="X349" s="32"/>
      <c r="Y349" s="32"/>
      <c r="Z349" s="32"/>
      <c r="AA349" s="32"/>
      <c r="AB349" s="32"/>
      <c r="AC349" s="32"/>
      <c r="AD349" s="32"/>
      <c r="AE349" s="32"/>
      <c r="AF349" s="32"/>
      <c r="AG349" s="32"/>
      <c r="AH349" s="32"/>
      <c r="AI349" s="32"/>
      <c r="AJ349" s="32"/>
      <c r="AK349" s="32"/>
      <c r="AL349" s="32"/>
      <c r="AM349" s="32"/>
      <c r="AN349" s="32"/>
      <c r="AO349" s="32"/>
      <c r="AP349" s="32"/>
      <c r="AQ349" s="32"/>
      <c r="AR349" s="32"/>
      <c r="AS349" s="32"/>
      <c r="AT349" s="32"/>
      <c r="AU349" s="3"/>
      <c r="AW349" s="1"/>
      <c r="AX349" s="1"/>
      <c r="AY349" s="1"/>
      <c r="AZ349" s="1"/>
      <c r="BA349" s="1"/>
      <c r="BB349" s="1"/>
    </row>
    <row r="350" spans="1:54" ht="12.95" customHeight="1">
      <c r="A350" s="3"/>
      <c r="B350" s="3"/>
      <c r="C350" s="13" t="s">
        <v>152</v>
      </c>
      <c r="D350" s="3"/>
      <c r="E350" s="3"/>
      <c r="F350" s="3"/>
      <c r="G350" s="3"/>
      <c r="H350" s="3"/>
      <c r="I350" s="3"/>
      <c r="J350" s="3"/>
      <c r="K350" s="3"/>
      <c r="L350" s="3"/>
      <c r="M350" s="3"/>
      <c r="N350" s="56"/>
      <c r="O350" s="3" t="s">
        <v>489</v>
      </c>
      <c r="P350" s="3"/>
      <c r="Q350" s="73"/>
      <c r="R350" s="73"/>
      <c r="S350" s="85"/>
      <c r="T350" s="85"/>
      <c r="U350" s="88" t="s">
        <v>38</v>
      </c>
      <c r="V350" s="85"/>
      <c r="W350" s="85"/>
      <c r="X350" s="3" t="s">
        <v>131</v>
      </c>
      <c r="Y350" s="3"/>
      <c r="Z350" s="3"/>
      <c r="AA350" s="3"/>
      <c r="AB350" s="3"/>
      <c r="AC350" s="3"/>
      <c r="AD350" s="3"/>
      <c r="AE350" s="3"/>
      <c r="AF350" s="3"/>
      <c r="AG350" s="56"/>
      <c r="AH350" s="3" t="s">
        <v>481</v>
      </c>
      <c r="AI350" s="3"/>
      <c r="AJ350" s="3"/>
      <c r="AK350" s="3"/>
      <c r="AL350" s="3"/>
      <c r="AM350" s="3"/>
      <c r="AN350" s="3"/>
      <c r="AO350" s="3"/>
      <c r="AP350" s="3"/>
      <c r="AQ350" s="3"/>
      <c r="AR350" s="3"/>
      <c r="AS350" s="3"/>
      <c r="AT350" s="3"/>
      <c r="AU350" s="3"/>
      <c r="AW350" s="1"/>
      <c r="AX350" s="1"/>
      <c r="AY350" s="1"/>
      <c r="AZ350" s="1"/>
      <c r="BA350" s="1"/>
      <c r="BB350" s="1"/>
    </row>
    <row r="351" spans="1:54" ht="12" hidden="1" customHeight="1">
      <c r="A351" s="3"/>
      <c r="B351" s="3"/>
      <c r="C351" s="13"/>
      <c r="D351" s="3"/>
      <c r="E351" s="3"/>
      <c r="F351" s="3"/>
      <c r="G351" s="3"/>
      <c r="H351" s="3"/>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W351" s="1"/>
      <c r="AX351" s="1"/>
      <c r="AY351" s="1"/>
      <c r="AZ351" s="1"/>
      <c r="BA351" s="1"/>
      <c r="BB351" s="1"/>
    </row>
    <row r="352" spans="1:54" ht="12" hidden="1" customHeight="1">
      <c r="A352" s="3"/>
      <c r="B352" s="3"/>
      <c r="C352" s="13"/>
      <c r="D352" s="3"/>
      <c r="E352" s="3"/>
      <c r="F352" s="3"/>
      <c r="G352" s="3"/>
      <c r="H352" s="3"/>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W352" s="1"/>
      <c r="AX352" s="1"/>
      <c r="AY352" s="1"/>
      <c r="AZ352" s="1"/>
      <c r="BA352" s="1"/>
      <c r="BB352" s="1"/>
    </row>
    <row r="353" spans="1:54" ht="12" hidden="1" customHeight="1">
      <c r="A353" s="3"/>
      <c r="B353" s="3"/>
      <c r="C353" s="13"/>
      <c r="D353" s="3"/>
      <c r="E353" s="3"/>
      <c r="F353" s="3"/>
      <c r="G353" s="3"/>
      <c r="H353" s="3"/>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W353" s="1"/>
      <c r="AX353" s="1"/>
      <c r="AY353" s="1"/>
      <c r="AZ353" s="1"/>
      <c r="BA353" s="1"/>
      <c r="BB353" s="1"/>
    </row>
    <row r="354" spans="1:54" ht="6" customHeight="1">
      <c r="A354" s="3"/>
      <c r="B354" s="3"/>
      <c r="C354" s="3"/>
      <c r="D354" s="3"/>
      <c r="E354" s="3"/>
      <c r="F354" s="3"/>
      <c r="G354" s="3"/>
      <c r="H354" s="3"/>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W354" s="1"/>
      <c r="AX354" s="1"/>
      <c r="AY354" s="1"/>
      <c r="AZ354" s="1"/>
      <c r="BA354" s="1"/>
      <c r="BB354" s="1"/>
    </row>
    <row r="355" spans="1:54" ht="6" customHeight="1">
      <c r="A355" s="3"/>
      <c r="B355" s="3"/>
      <c r="C355" s="3"/>
      <c r="D355" s="3"/>
      <c r="E355" s="3"/>
      <c r="F355" s="3"/>
      <c r="G355" s="3"/>
      <c r="H355" s="3"/>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W355" s="1"/>
      <c r="AX355" s="1"/>
      <c r="AY355" s="1"/>
      <c r="AZ355" s="1"/>
      <c r="BA355" s="1"/>
      <c r="BB355" s="1"/>
    </row>
    <row r="356" spans="1:54" ht="14.1" customHeight="1">
      <c r="A356" s="3"/>
      <c r="B356" s="13" t="s">
        <v>386</v>
      </c>
      <c r="C356" s="3"/>
      <c r="D356" s="3"/>
      <c r="E356" s="3"/>
      <c r="F356" s="3"/>
      <c r="G356" s="3"/>
      <c r="H356" s="3"/>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W356" s="1"/>
      <c r="AX356" s="1"/>
      <c r="AY356" s="1"/>
      <c r="AZ356" s="1"/>
      <c r="BA356" s="1"/>
      <c r="BB356" s="1"/>
    </row>
    <row r="357" spans="1:54" ht="12.95" customHeight="1">
      <c r="A357" s="3"/>
      <c r="B357" s="3"/>
      <c r="C357" s="13" t="s">
        <v>261</v>
      </c>
      <c r="D357" s="3"/>
      <c r="E357" s="3"/>
      <c r="F357" s="3"/>
      <c r="G357" s="3"/>
      <c r="H357" s="3"/>
      <c r="I357" s="3"/>
      <c r="J357" s="3"/>
      <c r="K357" s="3"/>
      <c r="L357" s="56"/>
      <c r="M357" s="3" t="s">
        <v>478</v>
      </c>
      <c r="N357" s="3"/>
      <c r="O357" s="56"/>
      <c r="P357" s="3" t="s">
        <v>481</v>
      </c>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W357" s="1"/>
      <c r="AX357" s="1"/>
      <c r="AY357" s="1"/>
      <c r="AZ357" s="1"/>
      <c r="BA357" s="1"/>
      <c r="BB357" s="1"/>
    </row>
    <row r="358" spans="1:54" ht="12.95" customHeight="1">
      <c r="A358" s="3"/>
      <c r="B358" s="3"/>
      <c r="C358" s="13" t="s">
        <v>179</v>
      </c>
      <c r="D358" s="3"/>
      <c r="E358" s="3"/>
      <c r="F358" s="3"/>
      <c r="G358" s="3"/>
      <c r="H358" s="3"/>
      <c r="I358" s="3"/>
      <c r="J358" s="3"/>
      <c r="K358" s="3"/>
      <c r="L358" s="56"/>
      <c r="M358" s="3" t="s">
        <v>478</v>
      </c>
      <c r="N358" s="3"/>
      <c r="O358" s="56"/>
      <c r="P358" s="3" t="s">
        <v>481</v>
      </c>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W358" s="1"/>
      <c r="AX358" s="1"/>
      <c r="AY358" s="1"/>
      <c r="AZ358" s="1"/>
      <c r="BA358" s="1"/>
      <c r="BB358" s="1"/>
    </row>
    <row r="359" spans="1:54" ht="12.95" customHeight="1">
      <c r="A359" s="3"/>
      <c r="B359" s="3"/>
      <c r="C359" s="13" t="s">
        <v>225</v>
      </c>
      <c r="D359" s="3"/>
      <c r="E359" s="3"/>
      <c r="F359" s="3"/>
      <c r="G359" s="3"/>
      <c r="H359" s="3"/>
      <c r="I359" s="3"/>
      <c r="J359" s="3"/>
      <c r="K359" s="3"/>
      <c r="L359" s="56"/>
      <c r="M359" s="3" t="s">
        <v>27</v>
      </c>
      <c r="N359" s="3"/>
      <c r="O359" s="3"/>
      <c r="P359" s="3"/>
      <c r="Q359" s="56"/>
      <c r="R359" s="3" t="s">
        <v>49</v>
      </c>
      <c r="S359" s="3"/>
      <c r="T359" s="3"/>
      <c r="U359" s="3"/>
      <c r="V359" s="3" t="s">
        <v>14</v>
      </c>
      <c r="W359" s="73"/>
      <c r="X359" s="73"/>
      <c r="Y359" s="85"/>
      <c r="Z359" s="85"/>
      <c r="AA359" s="88" t="s">
        <v>38</v>
      </c>
      <c r="AB359" s="85"/>
      <c r="AC359" s="85"/>
      <c r="AD359" s="3" t="s">
        <v>131</v>
      </c>
      <c r="AE359" s="3"/>
      <c r="AF359" s="3"/>
      <c r="AG359" s="3"/>
      <c r="AH359" s="3"/>
      <c r="AI359" s="3"/>
      <c r="AJ359" s="3"/>
      <c r="AK359" s="3"/>
      <c r="AL359" s="56"/>
      <c r="AM359" s="3" t="s">
        <v>259</v>
      </c>
      <c r="AN359" s="3"/>
      <c r="AO359" s="3"/>
      <c r="AP359" s="3"/>
      <c r="AQ359" s="3"/>
      <c r="AR359" s="3"/>
      <c r="AS359" s="3"/>
      <c r="AT359" s="3"/>
      <c r="AU359" s="3"/>
      <c r="AW359" s="1"/>
      <c r="AX359" s="1"/>
      <c r="AY359" s="1"/>
      <c r="AZ359" s="1"/>
      <c r="BA359" s="1"/>
      <c r="BB359" s="1"/>
    </row>
    <row r="360" spans="1:54" ht="12" hidden="1" customHeight="1">
      <c r="A360" s="3"/>
      <c r="B360" s="3"/>
      <c r="C360" s="13"/>
      <c r="D360" s="3"/>
      <c r="E360" s="3"/>
      <c r="F360" s="3"/>
      <c r="G360" s="3"/>
      <c r="H360" s="3"/>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W360" s="1"/>
      <c r="AX360" s="1"/>
      <c r="AY360" s="1"/>
      <c r="AZ360" s="1"/>
      <c r="BA360" s="1"/>
      <c r="BB360" s="1"/>
    </row>
    <row r="361" spans="1:54" ht="12" hidden="1" customHeight="1">
      <c r="A361" s="3"/>
      <c r="B361" s="3"/>
      <c r="C361" s="13"/>
      <c r="D361" s="3"/>
      <c r="E361" s="3"/>
      <c r="F361" s="3"/>
      <c r="G361" s="3"/>
      <c r="H361" s="3"/>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W361" s="1"/>
      <c r="AX361" s="1"/>
      <c r="AY361" s="1"/>
      <c r="AZ361" s="1"/>
      <c r="BA361" s="1"/>
      <c r="BB361" s="1"/>
    </row>
    <row r="362" spans="1:54" ht="12" hidden="1" customHeight="1">
      <c r="A362" s="3"/>
      <c r="B362" s="3"/>
      <c r="C362" s="13"/>
      <c r="D362" s="3"/>
      <c r="E362" s="3"/>
      <c r="F362" s="3"/>
      <c r="G362" s="3"/>
      <c r="H362" s="3"/>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W362" s="1"/>
      <c r="AX362" s="1"/>
      <c r="AY362" s="1"/>
      <c r="AZ362" s="1"/>
      <c r="BA362" s="1"/>
      <c r="BB362" s="1"/>
    </row>
    <row r="363" spans="1:54" ht="6" customHeight="1">
      <c r="A363" s="3"/>
      <c r="B363" s="3"/>
      <c r="C363" s="3"/>
      <c r="D363" s="3"/>
      <c r="E363" s="3"/>
      <c r="F363" s="3"/>
      <c r="G363" s="3"/>
      <c r="H363" s="3"/>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W363" s="1"/>
      <c r="AX363" s="1"/>
      <c r="AY363" s="1"/>
      <c r="AZ363" s="1"/>
      <c r="BA363" s="1"/>
      <c r="BB363" s="1"/>
    </row>
    <row r="364" spans="1:54" ht="6" customHeight="1">
      <c r="A364" s="3"/>
      <c r="B364" s="3"/>
      <c r="C364" s="3"/>
      <c r="D364" s="3"/>
      <c r="E364" s="3"/>
      <c r="F364" s="3"/>
      <c r="G364" s="3"/>
      <c r="H364" s="3"/>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W364" s="1"/>
      <c r="AX364" s="1"/>
      <c r="AY364" s="1"/>
      <c r="AZ364" s="1"/>
      <c r="BA364" s="1"/>
      <c r="BB364" s="1"/>
    </row>
    <row r="365" spans="1:54" ht="12" hidden="1" customHeight="1">
      <c r="A365" s="3"/>
      <c r="B365" s="3"/>
      <c r="C365" s="3"/>
      <c r="D365" s="3"/>
      <c r="E365" s="3"/>
      <c r="F365" s="3"/>
      <c r="G365" s="3"/>
      <c r="H365" s="3"/>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W365" s="1"/>
      <c r="AX365" s="1"/>
      <c r="AY365" s="1"/>
      <c r="AZ365" s="1"/>
      <c r="BA365" s="1"/>
      <c r="BB365" s="1"/>
    </row>
    <row r="366" spans="1:54" ht="12" hidden="1" customHeight="1">
      <c r="A366" s="3"/>
      <c r="B366" s="13"/>
      <c r="C366" s="3"/>
      <c r="D366" s="3"/>
      <c r="E366" s="3"/>
      <c r="F366" s="3"/>
      <c r="G366" s="3"/>
      <c r="H366" s="3"/>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W366" s="1"/>
      <c r="AX366" s="1"/>
      <c r="AY366" s="1"/>
      <c r="AZ366" s="1"/>
      <c r="BA366" s="1"/>
      <c r="BB366" s="1"/>
    </row>
    <row r="367" spans="1:54" ht="12" hidden="1" customHeight="1">
      <c r="A367" s="3"/>
      <c r="B367" s="13"/>
      <c r="C367" s="3"/>
      <c r="D367" s="3"/>
      <c r="E367" s="3"/>
      <c r="F367" s="3"/>
      <c r="G367" s="3"/>
      <c r="H367" s="3"/>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W367" s="1"/>
      <c r="AX367" s="1"/>
      <c r="AY367" s="1"/>
      <c r="AZ367" s="1"/>
      <c r="BA367" s="1"/>
      <c r="BB367" s="1"/>
    </row>
    <row r="368" spans="1:54" ht="12" hidden="1" customHeight="1">
      <c r="A368" s="3"/>
      <c r="B368" s="13"/>
      <c r="C368" s="3"/>
      <c r="D368" s="3"/>
      <c r="E368" s="3"/>
      <c r="F368" s="3"/>
      <c r="G368" s="3"/>
      <c r="H368" s="3"/>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W368" s="1"/>
      <c r="AX368" s="1"/>
      <c r="AY368" s="1"/>
      <c r="AZ368" s="1"/>
      <c r="BA368" s="1"/>
      <c r="BB368" s="1"/>
    </row>
    <row r="369" spans="1:54" ht="12" hidden="1" customHeight="1">
      <c r="A369" s="3"/>
      <c r="B369" s="13"/>
      <c r="C369" s="3"/>
      <c r="D369" s="3"/>
      <c r="E369" s="3"/>
      <c r="F369" s="3"/>
      <c r="G369" s="3"/>
      <c r="H369" s="3"/>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W369" s="1"/>
      <c r="AX369" s="1"/>
      <c r="AY369" s="1"/>
      <c r="AZ369" s="1"/>
      <c r="BA369" s="1"/>
      <c r="BB369" s="1"/>
    </row>
    <row r="370" spans="1:54" ht="14.1" customHeight="1">
      <c r="A370" s="3"/>
      <c r="B370" s="13" t="s">
        <v>118</v>
      </c>
      <c r="C370" s="3"/>
      <c r="D370" s="3"/>
      <c r="E370" s="3"/>
      <c r="F370" s="3"/>
      <c r="G370" s="3"/>
      <c r="H370" s="3"/>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W370" s="1"/>
      <c r="AX370" s="1"/>
      <c r="AY370" s="1"/>
      <c r="AZ370" s="1"/>
      <c r="BA370" s="1"/>
      <c r="BB370" s="1"/>
    </row>
    <row r="371" spans="1:54" ht="12.95" customHeight="1">
      <c r="A371" s="3"/>
      <c r="B371" s="13" t="s">
        <v>389</v>
      </c>
      <c r="C371" s="3"/>
      <c r="D371" s="3"/>
      <c r="E371" s="3"/>
      <c r="F371" s="3"/>
      <c r="G371" s="3"/>
      <c r="H371" s="3"/>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W371" s="1"/>
      <c r="AX371" s="1"/>
      <c r="AY371" s="1"/>
      <c r="AZ371" s="1"/>
      <c r="BA371" s="1"/>
      <c r="BB371" s="1"/>
    </row>
    <row r="372" spans="1:54" ht="12.95" customHeight="1">
      <c r="A372" s="3"/>
      <c r="B372" s="3"/>
      <c r="C372" s="13" t="s">
        <v>490</v>
      </c>
      <c r="D372" s="3"/>
      <c r="E372" s="3"/>
      <c r="F372" s="3"/>
      <c r="G372" s="3"/>
      <c r="H372" s="3"/>
      <c r="I372" s="3"/>
      <c r="J372" s="52" t="s">
        <v>14</v>
      </c>
      <c r="K372" s="54"/>
      <c r="L372" s="54"/>
      <c r="M372" s="3" t="s">
        <v>13</v>
      </c>
      <c r="N372" s="3"/>
      <c r="O372" s="3"/>
      <c r="P372" s="3"/>
      <c r="Q372" s="3"/>
      <c r="R372" s="3"/>
      <c r="S372" s="3"/>
      <c r="T372" s="3"/>
      <c r="U372" s="3"/>
      <c r="V372" s="3"/>
      <c r="W372" s="91" t="s">
        <v>14</v>
      </c>
      <c r="X372" s="77"/>
      <c r="Y372" s="77"/>
      <c r="Z372" s="77"/>
      <c r="AA372" s="77"/>
      <c r="AB372" s="77"/>
      <c r="AC372" s="77"/>
      <c r="AD372" s="52" t="s">
        <v>615</v>
      </c>
      <c r="AE372" s="103"/>
      <c r="AF372" s="103"/>
      <c r="AG372" s="103"/>
      <c r="AH372" s="114"/>
      <c r="AI372" s="114"/>
      <c r="AJ372" s="114"/>
      <c r="AK372" s="114"/>
      <c r="AL372" s="114"/>
      <c r="AM372" s="114"/>
      <c r="AN372" s="114"/>
      <c r="AO372" s="3" t="s">
        <v>358</v>
      </c>
      <c r="AP372" s="3"/>
      <c r="AQ372" s="3"/>
      <c r="AR372" s="3"/>
      <c r="AS372" s="3"/>
      <c r="AT372" s="3"/>
      <c r="AU372" s="3"/>
      <c r="AW372" s="1"/>
      <c r="AX372" s="1"/>
      <c r="AY372" s="1"/>
      <c r="AZ372" s="1"/>
      <c r="BA372" s="1"/>
      <c r="BB372" s="1"/>
    </row>
    <row r="373" spans="1:54" ht="12.95" customHeight="1">
      <c r="A373" s="3"/>
      <c r="B373" s="3"/>
      <c r="C373" s="13"/>
      <c r="D373" s="3"/>
      <c r="E373" s="3"/>
      <c r="F373" s="3"/>
      <c r="G373" s="3"/>
      <c r="H373" s="3"/>
      <c r="I373" s="3"/>
      <c r="J373" s="3" t="s">
        <v>298</v>
      </c>
      <c r="K373" s="3"/>
      <c r="L373" s="3"/>
      <c r="M373" s="3"/>
      <c r="N373" s="3"/>
      <c r="O373" s="3"/>
      <c r="P373" s="3"/>
      <c r="Q373" s="3"/>
      <c r="R373" s="3"/>
      <c r="S373" s="3"/>
      <c r="T373" s="3"/>
      <c r="U373" s="3"/>
      <c r="V373" s="3"/>
      <c r="W373" s="3"/>
      <c r="X373" s="3"/>
      <c r="Y373" s="3"/>
      <c r="Z373" s="3"/>
      <c r="AA373" s="3"/>
      <c r="AB373" s="3"/>
      <c r="AC373" s="3"/>
      <c r="AD373" s="3"/>
      <c r="AE373" s="3"/>
      <c r="AF373" s="3"/>
      <c r="AG373" s="52" t="s">
        <v>470</v>
      </c>
      <c r="AH373" s="114"/>
      <c r="AI373" s="114"/>
      <c r="AJ373" s="114"/>
      <c r="AK373" s="114"/>
      <c r="AL373" s="114"/>
      <c r="AM373" s="114"/>
      <c r="AN373" s="114"/>
      <c r="AO373" s="3" t="s">
        <v>358</v>
      </c>
      <c r="AP373" s="3"/>
      <c r="AQ373" s="3"/>
      <c r="AR373" s="3"/>
      <c r="AS373" s="3"/>
      <c r="AT373" s="3"/>
      <c r="AU373" s="3"/>
      <c r="AW373" s="1"/>
      <c r="AX373" s="1"/>
      <c r="AY373" s="1"/>
      <c r="AZ373" s="1"/>
      <c r="BA373" s="1"/>
      <c r="BB373" s="1"/>
    </row>
    <row r="374" spans="1:54" ht="12" hidden="1" customHeight="1">
      <c r="A374" s="3"/>
      <c r="B374" s="3"/>
      <c r="C374" s="13"/>
      <c r="D374" s="13"/>
      <c r="E374" s="13"/>
      <c r="F374" s="13"/>
      <c r="G374" s="13"/>
      <c r="H374" s="13"/>
      <c r="I374" s="13"/>
      <c r="J374" s="13"/>
      <c r="K374" s="13"/>
      <c r="L374" s="13"/>
      <c r="M374" s="13"/>
      <c r="N374" s="13"/>
      <c r="O374" s="13"/>
      <c r="P374" s="13"/>
      <c r="Q374" s="13"/>
      <c r="R374" s="13"/>
      <c r="S374" s="13"/>
      <c r="T374" s="13"/>
      <c r="U374" s="13"/>
      <c r="V374" s="13"/>
      <c r="W374" s="13"/>
      <c r="X374" s="13"/>
      <c r="Y374" s="13"/>
      <c r="Z374" s="13"/>
      <c r="AA374" s="13"/>
      <c r="AB374" s="13"/>
      <c r="AC374" s="13"/>
      <c r="AD374" s="13"/>
      <c r="AE374" s="13"/>
      <c r="AF374" s="13"/>
      <c r="AG374" s="13"/>
      <c r="AH374" s="13"/>
      <c r="AI374" s="13"/>
      <c r="AJ374" s="13"/>
      <c r="AK374" s="13"/>
      <c r="AL374" s="13"/>
      <c r="AM374" s="13"/>
      <c r="AN374" s="13"/>
      <c r="AO374" s="13"/>
      <c r="AP374" s="13"/>
      <c r="AQ374" s="13"/>
      <c r="AR374" s="13"/>
      <c r="AS374" s="13"/>
      <c r="AT374" s="13"/>
      <c r="AU374" s="3"/>
      <c r="AW374" s="1"/>
      <c r="AX374" s="1"/>
      <c r="AY374" s="1"/>
      <c r="AZ374" s="1"/>
      <c r="BA374" s="1"/>
      <c r="BB374" s="1"/>
    </row>
    <row r="375" spans="1:54" ht="12.95" customHeight="1">
      <c r="A375" s="3"/>
      <c r="B375" s="3"/>
      <c r="C375" s="13" t="s">
        <v>175</v>
      </c>
      <c r="D375" s="3"/>
      <c r="E375" s="3"/>
      <c r="F375" s="3"/>
      <c r="G375" s="3"/>
      <c r="H375" s="3"/>
      <c r="I375" s="3"/>
      <c r="J375" s="3"/>
      <c r="K375" s="3"/>
      <c r="L375" s="3"/>
      <c r="M375" s="3"/>
      <c r="N375" s="65"/>
      <c r="O375" s="65"/>
      <c r="P375" s="65"/>
      <c r="Q375" s="65"/>
      <c r="R375" s="65"/>
      <c r="S375" s="65"/>
      <c r="T375" s="65"/>
      <c r="U375" s="65"/>
      <c r="V375" s="65"/>
      <c r="W375" s="65"/>
      <c r="X375" s="65"/>
      <c r="Y375" s="65"/>
      <c r="Z375" s="65"/>
      <c r="AA375" s="65"/>
      <c r="AB375" s="65"/>
      <c r="AC375" s="65"/>
      <c r="AD375" s="65"/>
      <c r="AE375" s="65"/>
      <c r="AF375" s="65"/>
      <c r="AG375" s="65"/>
      <c r="AH375" s="65"/>
      <c r="AI375" s="65"/>
      <c r="AJ375" s="65"/>
      <c r="AK375" s="65"/>
      <c r="AL375" s="65"/>
      <c r="AM375" s="65"/>
      <c r="AN375" s="65"/>
      <c r="AO375" s="65"/>
      <c r="AP375" s="65"/>
      <c r="AQ375" s="65"/>
      <c r="AR375" s="65"/>
      <c r="AS375" s="65"/>
      <c r="AT375" s="65"/>
      <c r="AU375" s="3"/>
      <c r="AW375" s="1"/>
      <c r="AX375" s="1"/>
      <c r="AY375" s="1"/>
      <c r="AZ375" s="1"/>
      <c r="BA375" s="1"/>
      <c r="BB375" s="1"/>
    </row>
    <row r="376" spans="1:54" ht="12.95" customHeight="1">
      <c r="A376" s="3"/>
      <c r="B376" s="3"/>
      <c r="C376" s="13" t="s">
        <v>160</v>
      </c>
      <c r="D376" s="3"/>
      <c r="E376" s="3"/>
      <c r="F376" s="3"/>
      <c r="G376" s="3"/>
      <c r="H376" s="3"/>
      <c r="I376" s="3"/>
      <c r="J376" s="3"/>
      <c r="K376" s="3"/>
      <c r="L376" s="3"/>
      <c r="M376" s="3"/>
      <c r="N376" s="65"/>
      <c r="O376" s="65"/>
      <c r="P376" s="65"/>
      <c r="Q376" s="65"/>
      <c r="R376" s="65"/>
      <c r="S376" s="65"/>
      <c r="T376" s="65"/>
      <c r="U376" s="65"/>
      <c r="V376" s="65"/>
      <c r="W376" s="65"/>
      <c r="X376" s="65"/>
      <c r="Y376" s="65"/>
      <c r="Z376" s="65"/>
      <c r="AA376" s="65"/>
      <c r="AB376" s="65"/>
      <c r="AC376" s="65"/>
      <c r="AD376" s="65"/>
      <c r="AE376" s="65"/>
      <c r="AF376" s="65"/>
      <c r="AG376" s="65"/>
      <c r="AH376" s="65"/>
      <c r="AI376" s="65"/>
      <c r="AJ376" s="65"/>
      <c r="AK376" s="65"/>
      <c r="AL376" s="65"/>
      <c r="AM376" s="65"/>
      <c r="AN376" s="65"/>
      <c r="AO376" s="65"/>
      <c r="AP376" s="65"/>
      <c r="AQ376" s="65"/>
      <c r="AR376" s="65"/>
      <c r="AS376" s="65"/>
      <c r="AT376" s="65"/>
      <c r="AU376" s="3"/>
      <c r="AW376" s="1"/>
      <c r="AX376" s="1"/>
      <c r="AY376" s="1"/>
      <c r="AZ376" s="1"/>
      <c r="BA376" s="1"/>
      <c r="BB376" s="1"/>
    </row>
    <row r="377" spans="1:54" ht="12.95" customHeight="1">
      <c r="A377" s="3"/>
      <c r="B377" s="3"/>
      <c r="C377" s="13" t="s">
        <v>165</v>
      </c>
      <c r="D377" s="3"/>
      <c r="E377" s="3"/>
      <c r="F377" s="3"/>
      <c r="G377" s="3"/>
      <c r="H377" s="3"/>
      <c r="I377" s="3"/>
      <c r="J377" s="3"/>
      <c r="K377" s="3"/>
      <c r="L377" s="3"/>
      <c r="M377" s="3"/>
      <c r="N377" s="31"/>
      <c r="O377" s="31"/>
      <c r="P377" s="31"/>
      <c r="Q377" s="31"/>
      <c r="R377" s="31"/>
      <c r="S377" s="31"/>
      <c r="T377" s="31"/>
      <c r="U377" s="31"/>
      <c r="V377" s="31"/>
      <c r="W377" s="31"/>
      <c r="X377" s="31"/>
      <c r="Y377" s="31"/>
      <c r="Z377" s="31"/>
      <c r="AA377" s="31"/>
      <c r="AB377" s="31"/>
      <c r="AC377" s="31"/>
      <c r="AD377" s="31"/>
      <c r="AE377" s="31"/>
      <c r="AF377" s="31"/>
      <c r="AG377" s="31"/>
      <c r="AH377" s="31"/>
      <c r="AI377" s="31"/>
      <c r="AJ377" s="31"/>
      <c r="AK377" s="31"/>
      <c r="AL377" s="31"/>
      <c r="AM377" s="31"/>
      <c r="AN377" s="31"/>
      <c r="AO377" s="31"/>
      <c r="AP377" s="31"/>
      <c r="AQ377" s="31"/>
      <c r="AR377" s="31"/>
      <c r="AS377" s="31"/>
      <c r="AT377" s="31"/>
      <c r="AU377" s="3"/>
      <c r="AW377" s="1"/>
      <c r="AX377" s="1"/>
      <c r="AY377" s="1"/>
      <c r="AZ377" s="1"/>
      <c r="BA377" s="1"/>
      <c r="BB377" s="1"/>
    </row>
    <row r="378" spans="1:54" ht="12.95" customHeight="1">
      <c r="A378" s="3"/>
      <c r="B378" s="3"/>
      <c r="C378" s="13"/>
      <c r="D378" s="3"/>
      <c r="E378" s="3"/>
      <c r="F378" s="3"/>
      <c r="G378" s="3"/>
      <c r="H378" s="3"/>
      <c r="I378" s="3"/>
      <c r="J378" s="52" t="s">
        <v>14</v>
      </c>
      <c r="K378" s="54"/>
      <c r="L378" s="54"/>
      <c r="M378" s="3" t="s">
        <v>64</v>
      </c>
      <c r="N378" s="3"/>
      <c r="O378" s="3"/>
      <c r="P378" s="3"/>
      <c r="Q378" s="3"/>
      <c r="R378" s="3"/>
      <c r="S378" s="3"/>
      <c r="T378" s="3"/>
      <c r="U378" s="3"/>
      <c r="V378" s="52"/>
      <c r="W378" s="91" t="s">
        <v>14</v>
      </c>
      <c r="X378" s="77"/>
      <c r="Y378" s="77"/>
      <c r="Z378" s="77"/>
      <c r="AA378" s="77"/>
      <c r="AB378" s="52" t="s">
        <v>303</v>
      </c>
      <c r="AC378" s="103"/>
      <c r="AD378" s="103"/>
      <c r="AE378" s="103"/>
      <c r="AF378" s="103"/>
      <c r="AG378" s="103"/>
      <c r="AH378" s="114"/>
      <c r="AI378" s="114"/>
      <c r="AJ378" s="114"/>
      <c r="AK378" s="114"/>
      <c r="AL378" s="114"/>
      <c r="AM378" s="114"/>
      <c r="AN378" s="114"/>
      <c r="AO378" s="3" t="s">
        <v>358</v>
      </c>
      <c r="AP378" s="3"/>
      <c r="AQ378" s="3"/>
      <c r="AR378" s="3"/>
      <c r="AS378" s="3"/>
      <c r="AT378" s="3"/>
      <c r="AU378" s="3"/>
      <c r="AW378" s="1"/>
      <c r="AX378" s="1"/>
      <c r="AY378" s="1"/>
      <c r="AZ378" s="1"/>
      <c r="BA378" s="1"/>
      <c r="BB378" s="1"/>
    </row>
    <row r="379" spans="1:54" ht="12.95" customHeight="1">
      <c r="A379" s="3"/>
      <c r="B379" s="3"/>
      <c r="C379" s="13" t="s">
        <v>128</v>
      </c>
      <c r="D379" s="3"/>
      <c r="E379" s="3"/>
      <c r="F379" s="3"/>
      <c r="G379" s="3"/>
      <c r="H379" s="3"/>
      <c r="I379" s="3"/>
      <c r="J379" s="3"/>
      <c r="K379" s="3"/>
      <c r="L379" s="3"/>
      <c r="M379" s="3"/>
      <c r="N379" s="67"/>
      <c r="O379" s="67"/>
      <c r="P379" s="67"/>
      <c r="Q379" s="67"/>
      <c r="R379" s="67"/>
      <c r="S379" s="67"/>
      <c r="T379" s="67"/>
      <c r="U379" s="67"/>
      <c r="V379" s="67"/>
      <c r="W379" s="92"/>
      <c r="X379" s="92"/>
      <c r="Y379" s="92"/>
      <c r="Z379" s="92"/>
      <c r="AA379" s="92"/>
      <c r="AB379" s="92"/>
      <c r="AC379" s="92"/>
      <c r="AD379" s="92"/>
      <c r="AE379" s="92"/>
      <c r="AF379" s="92"/>
      <c r="AG379" s="92"/>
      <c r="AH379" s="92"/>
      <c r="AI379" s="92"/>
      <c r="AJ379" s="92"/>
      <c r="AK379" s="92"/>
      <c r="AL379" s="92"/>
      <c r="AM379" s="92"/>
      <c r="AN379" s="92"/>
      <c r="AO379" s="92"/>
      <c r="AP379" s="90"/>
      <c r="AQ379" s="3"/>
      <c r="AR379" s="3"/>
      <c r="AS379" s="3"/>
      <c r="AT379" s="3"/>
      <c r="AU379" s="3"/>
      <c r="AW379" s="1"/>
      <c r="AX379" s="1"/>
      <c r="AY379" s="1"/>
      <c r="AZ379" s="1"/>
      <c r="BA379" s="1"/>
      <c r="BB379" s="1"/>
    </row>
    <row r="380" spans="1:54" ht="12.95" customHeight="1">
      <c r="A380" s="3"/>
      <c r="B380" s="3"/>
      <c r="C380" s="13" t="s">
        <v>176</v>
      </c>
      <c r="D380" s="3"/>
      <c r="E380" s="3"/>
      <c r="F380" s="3"/>
      <c r="G380" s="3"/>
      <c r="H380" s="3"/>
      <c r="I380" s="3"/>
      <c r="J380" s="3"/>
      <c r="K380" s="3"/>
      <c r="L380" s="3"/>
      <c r="M380" s="3"/>
      <c r="N380" s="31"/>
      <c r="O380" s="31"/>
      <c r="P380" s="31"/>
      <c r="Q380" s="31"/>
      <c r="R380" s="31"/>
      <c r="S380" s="31"/>
      <c r="T380" s="31"/>
      <c r="U380" s="31"/>
      <c r="V380" s="31"/>
      <c r="W380" s="31"/>
      <c r="X380" s="31"/>
      <c r="Y380" s="31"/>
      <c r="Z380" s="31"/>
      <c r="AA380" s="31"/>
      <c r="AB380" s="31"/>
      <c r="AC380" s="31"/>
      <c r="AD380" s="31"/>
      <c r="AE380" s="31"/>
      <c r="AF380" s="31"/>
      <c r="AG380" s="31"/>
      <c r="AH380" s="31"/>
      <c r="AI380" s="31"/>
      <c r="AJ380" s="31"/>
      <c r="AK380" s="31"/>
      <c r="AL380" s="31"/>
      <c r="AM380" s="31"/>
      <c r="AN380" s="31"/>
      <c r="AO380" s="31"/>
      <c r="AP380" s="31"/>
      <c r="AQ380" s="31"/>
      <c r="AR380" s="31"/>
      <c r="AS380" s="31"/>
      <c r="AT380" s="31"/>
      <c r="AU380" s="3"/>
      <c r="AW380" s="1"/>
      <c r="AX380" s="1"/>
      <c r="AY380" s="1"/>
      <c r="AZ380" s="1"/>
      <c r="BA380" s="1"/>
      <c r="BB380" s="1"/>
    </row>
    <row r="381" spans="1:54" ht="12.95" customHeight="1">
      <c r="A381" s="3"/>
      <c r="B381" s="3"/>
      <c r="C381" s="13" t="s">
        <v>180</v>
      </c>
      <c r="D381" s="3"/>
      <c r="E381" s="3"/>
      <c r="F381" s="3"/>
      <c r="G381" s="3"/>
      <c r="H381" s="3"/>
      <c r="I381" s="3"/>
      <c r="J381" s="3"/>
      <c r="K381" s="3"/>
      <c r="L381" s="3"/>
      <c r="M381" s="3"/>
      <c r="N381" s="68"/>
      <c r="O381" s="68"/>
      <c r="P381" s="68"/>
      <c r="Q381" s="68"/>
      <c r="R381" s="68"/>
      <c r="S381" s="68"/>
      <c r="T381" s="68"/>
      <c r="U381" s="68"/>
      <c r="V381" s="68"/>
      <c r="W381" s="68"/>
      <c r="X381" s="68"/>
      <c r="Y381" s="68"/>
      <c r="Z381" s="68"/>
      <c r="AA381" s="68"/>
      <c r="AB381" s="68"/>
      <c r="AC381" s="68"/>
      <c r="AD381" s="68"/>
      <c r="AE381" s="109"/>
      <c r="AF381" s="109"/>
      <c r="AG381" s="109"/>
      <c r="AH381" s="109"/>
      <c r="AI381" s="109"/>
      <c r="AJ381" s="109"/>
      <c r="AK381" s="109"/>
      <c r="AL381" s="109"/>
      <c r="AM381" s="109"/>
      <c r="AN381" s="109"/>
      <c r="AO381" s="109"/>
      <c r="AP381" s="120"/>
      <c r="AQ381" s="3"/>
      <c r="AR381" s="3"/>
      <c r="AS381" s="3"/>
      <c r="AT381" s="3"/>
      <c r="AU381" s="3"/>
      <c r="AW381" s="1"/>
      <c r="AX381" s="1"/>
      <c r="AY381" s="1"/>
      <c r="AZ381" s="1"/>
      <c r="BA381" s="1"/>
      <c r="BB381" s="1"/>
    </row>
    <row r="382" spans="1:54" ht="12.95" customHeight="1">
      <c r="A382" s="3"/>
      <c r="B382" s="13" t="s">
        <v>72</v>
      </c>
      <c r="C382" s="3"/>
      <c r="D382" s="3"/>
      <c r="E382" s="3"/>
      <c r="F382" s="3"/>
      <c r="G382" s="3"/>
      <c r="H382" s="3"/>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W382" s="1"/>
      <c r="AX382" s="1"/>
      <c r="AY382" s="1"/>
      <c r="AZ382" s="1"/>
      <c r="BA382" s="1"/>
      <c r="BB382" s="1"/>
    </row>
    <row r="383" spans="1:54" ht="12.95" customHeight="1">
      <c r="A383" s="3"/>
      <c r="B383" s="3"/>
      <c r="C383" s="13" t="s">
        <v>490</v>
      </c>
      <c r="D383" s="3"/>
      <c r="E383" s="3"/>
      <c r="F383" s="3"/>
      <c r="G383" s="3"/>
      <c r="H383" s="3"/>
      <c r="I383" s="3"/>
      <c r="J383" s="52" t="s">
        <v>14</v>
      </c>
      <c r="K383" s="54"/>
      <c r="L383" s="54"/>
      <c r="M383" s="3" t="s">
        <v>13</v>
      </c>
      <c r="N383" s="3"/>
      <c r="O383" s="3"/>
      <c r="P383" s="3"/>
      <c r="Q383" s="3"/>
      <c r="R383" s="3"/>
      <c r="S383" s="3"/>
      <c r="T383" s="3"/>
      <c r="U383" s="3"/>
      <c r="V383" s="52"/>
      <c r="W383" s="91" t="s">
        <v>14</v>
      </c>
      <c r="X383" s="77"/>
      <c r="Y383" s="77"/>
      <c r="Z383" s="77"/>
      <c r="AA383" s="77"/>
      <c r="AB383" s="77"/>
      <c r="AC383" s="77"/>
      <c r="AD383" s="52" t="s">
        <v>615</v>
      </c>
      <c r="AE383" s="103"/>
      <c r="AF383" s="103"/>
      <c r="AG383" s="103"/>
      <c r="AH383" s="114"/>
      <c r="AI383" s="114"/>
      <c r="AJ383" s="114"/>
      <c r="AK383" s="114"/>
      <c r="AL383" s="114"/>
      <c r="AM383" s="114"/>
      <c r="AN383" s="114"/>
      <c r="AO383" s="3" t="s">
        <v>358</v>
      </c>
      <c r="AP383" s="3"/>
      <c r="AQ383" s="3"/>
      <c r="AR383" s="3"/>
      <c r="AS383" s="3"/>
      <c r="AT383" s="3"/>
      <c r="AU383" s="3"/>
      <c r="AW383" s="1"/>
      <c r="AX383" s="1"/>
      <c r="AY383" s="1"/>
      <c r="AZ383" s="1"/>
      <c r="BA383" s="1"/>
      <c r="BB383" s="1"/>
    </row>
    <row r="384" spans="1:54" ht="12.95" customHeight="1">
      <c r="A384" s="3"/>
      <c r="B384" s="3"/>
      <c r="C384" s="13"/>
      <c r="D384" s="3"/>
      <c r="E384" s="3"/>
      <c r="F384" s="3"/>
      <c r="G384" s="3"/>
      <c r="H384" s="3"/>
      <c r="I384" s="3"/>
      <c r="J384" s="3" t="s">
        <v>428</v>
      </c>
      <c r="K384" s="3"/>
      <c r="L384" s="3"/>
      <c r="M384" s="3"/>
      <c r="N384" s="3"/>
      <c r="O384" s="3"/>
      <c r="P384" s="3"/>
      <c r="Q384" s="3"/>
      <c r="R384" s="3"/>
      <c r="S384" s="3"/>
      <c r="T384" s="3"/>
      <c r="U384" s="3"/>
      <c r="V384" s="3"/>
      <c r="W384" s="3"/>
      <c r="X384" s="3"/>
      <c r="Y384" s="3"/>
      <c r="Z384" s="3"/>
      <c r="AA384" s="3"/>
      <c r="AB384" s="3"/>
      <c r="AC384" s="3"/>
      <c r="AD384" s="3"/>
      <c r="AE384" s="3"/>
      <c r="AF384" s="3"/>
      <c r="AG384" s="52" t="s">
        <v>470</v>
      </c>
      <c r="AH384" s="114"/>
      <c r="AI384" s="114"/>
      <c r="AJ384" s="114"/>
      <c r="AK384" s="114"/>
      <c r="AL384" s="114"/>
      <c r="AM384" s="114"/>
      <c r="AN384" s="114"/>
      <c r="AO384" s="3" t="s">
        <v>358</v>
      </c>
      <c r="AP384" s="3"/>
      <c r="AQ384" s="3"/>
      <c r="AR384" s="3"/>
      <c r="AS384" s="3"/>
      <c r="AT384" s="3"/>
      <c r="AU384" s="3"/>
      <c r="AW384" s="1"/>
      <c r="AX384" s="1"/>
      <c r="AY384" s="1"/>
      <c r="AZ384" s="1"/>
      <c r="BA384" s="1"/>
      <c r="BB384" s="1"/>
    </row>
    <row r="385" spans="1:54" ht="12" hidden="1" customHeight="1">
      <c r="A385" s="3"/>
      <c r="B385" s="3"/>
      <c r="C385" s="13"/>
      <c r="D385" s="13"/>
      <c r="E385" s="13"/>
      <c r="F385" s="13"/>
      <c r="G385" s="13"/>
      <c r="H385" s="13"/>
      <c r="I385" s="13"/>
      <c r="J385" s="13"/>
      <c r="K385" s="13"/>
      <c r="L385" s="13"/>
      <c r="M385" s="13"/>
      <c r="N385" s="13"/>
      <c r="O385" s="13"/>
      <c r="P385" s="13"/>
      <c r="Q385" s="13"/>
      <c r="R385" s="13"/>
      <c r="S385" s="13"/>
      <c r="T385" s="13"/>
      <c r="U385" s="13"/>
      <c r="V385" s="13"/>
      <c r="W385" s="13"/>
      <c r="X385" s="13"/>
      <c r="Y385" s="13"/>
      <c r="Z385" s="13"/>
      <c r="AA385" s="13"/>
      <c r="AB385" s="13"/>
      <c r="AC385" s="13"/>
      <c r="AD385" s="13"/>
      <c r="AE385" s="13"/>
      <c r="AF385" s="13"/>
      <c r="AG385" s="13"/>
      <c r="AH385" s="13"/>
      <c r="AI385" s="13"/>
      <c r="AJ385" s="13"/>
      <c r="AK385" s="13"/>
      <c r="AL385" s="13"/>
      <c r="AM385" s="13"/>
      <c r="AN385" s="13"/>
      <c r="AO385" s="13"/>
      <c r="AP385" s="13"/>
      <c r="AQ385" s="13"/>
      <c r="AR385" s="13"/>
      <c r="AS385" s="13"/>
      <c r="AT385" s="13"/>
      <c r="AU385" s="3"/>
      <c r="AW385" s="1"/>
      <c r="AX385" s="1"/>
      <c r="AY385" s="1"/>
      <c r="AZ385" s="1"/>
      <c r="BA385" s="1"/>
      <c r="BB385" s="1"/>
    </row>
    <row r="386" spans="1:54" ht="12.95" customHeight="1">
      <c r="A386" s="3"/>
      <c r="B386" s="3"/>
      <c r="C386" s="13" t="s">
        <v>175</v>
      </c>
      <c r="D386" s="3"/>
      <c r="E386" s="3"/>
      <c r="F386" s="3"/>
      <c r="G386" s="3"/>
      <c r="H386" s="3"/>
      <c r="I386" s="3"/>
      <c r="J386" s="3"/>
      <c r="K386" s="3"/>
      <c r="L386" s="3"/>
      <c r="M386" s="3"/>
      <c r="N386" s="65"/>
      <c r="O386" s="65"/>
      <c r="P386" s="65"/>
      <c r="Q386" s="65"/>
      <c r="R386" s="65"/>
      <c r="S386" s="65"/>
      <c r="T386" s="65"/>
      <c r="U386" s="65"/>
      <c r="V386" s="65"/>
      <c r="W386" s="65"/>
      <c r="X386" s="65"/>
      <c r="Y386" s="65"/>
      <c r="Z386" s="65"/>
      <c r="AA386" s="65"/>
      <c r="AB386" s="65"/>
      <c r="AC386" s="65"/>
      <c r="AD386" s="65"/>
      <c r="AE386" s="65"/>
      <c r="AF386" s="65"/>
      <c r="AG386" s="65"/>
      <c r="AH386" s="65"/>
      <c r="AI386" s="65"/>
      <c r="AJ386" s="65"/>
      <c r="AK386" s="65"/>
      <c r="AL386" s="65"/>
      <c r="AM386" s="65"/>
      <c r="AN386" s="65"/>
      <c r="AO386" s="65"/>
      <c r="AP386" s="65"/>
      <c r="AQ386" s="65"/>
      <c r="AR386" s="65"/>
      <c r="AS386" s="65"/>
      <c r="AT386" s="65"/>
      <c r="AU386" s="3"/>
      <c r="AW386" s="1"/>
      <c r="AX386" s="1"/>
      <c r="AY386" s="1"/>
      <c r="AZ386" s="1"/>
      <c r="BA386" s="1"/>
      <c r="BB386" s="1"/>
    </row>
    <row r="387" spans="1:54" ht="12.95" customHeight="1">
      <c r="A387" s="3"/>
      <c r="B387" s="3"/>
      <c r="C387" s="13" t="s">
        <v>160</v>
      </c>
      <c r="D387" s="3"/>
      <c r="E387" s="3"/>
      <c r="F387" s="3"/>
      <c r="G387" s="3"/>
      <c r="H387" s="3"/>
      <c r="I387" s="3"/>
      <c r="J387" s="3"/>
      <c r="K387" s="3"/>
      <c r="L387" s="3"/>
      <c r="M387" s="3"/>
      <c r="N387" s="65"/>
      <c r="O387" s="65"/>
      <c r="P387" s="65"/>
      <c r="Q387" s="65"/>
      <c r="R387" s="65"/>
      <c r="S387" s="65"/>
      <c r="T387" s="65"/>
      <c r="U387" s="65"/>
      <c r="V387" s="65"/>
      <c r="W387" s="65"/>
      <c r="X387" s="65"/>
      <c r="Y387" s="65"/>
      <c r="Z387" s="65"/>
      <c r="AA387" s="65"/>
      <c r="AB387" s="65"/>
      <c r="AC387" s="65"/>
      <c r="AD387" s="65"/>
      <c r="AE387" s="65"/>
      <c r="AF387" s="65"/>
      <c r="AG387" s="65"/>
      <c r="AH387" s="65"/>
      <c r="AI387" s="65"/>
      <c r="AJ387" s="65"/>
      <c r="AK387" s="65"/>
      <c r="AL387" s="65"/>
      <c r="AM387" s="65"/>
      <c r="AN387" s="65"/>
      <c r="AO387" s="65"/>
      <c r="AP387" s="65"/>
      <c r="AQ387" s="65"/>
      <c r="AR387" s="65"/>
      <c r="AS387" s="65"/>
      <c r="AT387" s="65"/>
      <c r="AU387" s="3"/>
      <c r="AW387" s="1"/>
      <c r="AX387" s="1"/>
      <c r="AY387" s="1"/>
      <c r="AZ387" s="1"/>
      <c r="BA387" s="1"/>
      <c r="BB387" s="1"/>
    </row>
    <row r="388" spans="1:54" ht="12.95" customHeight="1">
      <c r="A388" s="3"/>
      <c r="B388" s="3"/>
      <c r="C388" s="13" t="s">
        <v>165</v>
      </c>
      <c r="D388" s="3"/>
      <c r="E388" s="3"/>
      <c r="F388" s="3"/>
      <c r="G388" s="3"/>
      <c r="H388" s="3"/>
      <c r="I388" s="3"/>
      <c r="J388" s="3"/>
      <c r="K388" s="3"/>
      <c r="L388" s="3"/>
      <c r="M388" s="3"/>
      <c r="N388" s="31"/>
      <c r="O388" s="31"/>
      <c r="P388" s="31"/>
      <c r="Q388" s="31"/>
      <c r="R388" s="31"/>
      <c r="S388" s="31"/>
      <c r="T388" s="31"/>
      <c r="U388" s="31"/>
      <c r="V388" s="31"/>
      <c r="W388" s="31"/>
      <c r="X388" s="31"/>
      <c r="Y388" s="31"/>
      <c r="Z388" s="31"/>
      <c r="AA388" s="31"/>
      <c r="AB388" s="31"/>
      <c r="AC388" s="31"/>
      <c r="AD388" s="31"/>
      <c r="AE388" s="31"/>
      <c r="AF388" s="31"/>
      <c r="AG388" s="31"/>
      <c r="AH388" s="31"/>
      <c r="AI388" s="31"/>
      <c r="AJ388" s="31"/>
      <c r="AK388" s="31"/>
      <c r="AL388" s="31"/>
      <c r="AM388" s="31"/>
      <c r="AN388" s="31"/>
      <c r="AO388" s="31"/>
      <c r="AP388" s="31"/>
      <c r="AQ388" s="31"/>
      <c r="AR388" s="31"/>
      <c r="AS388" s="31"/>
      <c r="AT388" s="31"/>
      <c r="AU388" s="3"/>
      <c r="AW388" s="1"/>
      <c r="AX388" s="1"/>
      <c r="AY388" s="1"/>
      <c r="AZ388" s="1"/>
      <c r="BA388" s="1"/>
      <c r="BB388" s="1"/>
    </row>
    <row r="389" spans="1:54" ht="12.95" customHeight="1">
      <c r="A389" s="3"/>
      <c r="B389" s="3"/>
      <c r="C389" s="13"/>
      <c r="D389" s="3"/>
      <c r="E389" s="3"/>
      <c r="F389" s="3"/>
      <c r="G389" s="3"/>
      <c r="H389" s="3"/>
      <c r="I389" s="3"/>
      <c r="J389" s="52" t="s">
        <v>14</v>
      </c>
      <c r="K389" s="54"/>
      <c r="L389" s="54"/>
      <c r="M389" s="3" t="s">
        <v>64</v>
      </c>
      <c r="N389" s="3"/>
      <c r="O389" s="3"/>
      <c r="P389" s="3"/>
      <c r="Q389" s="3"/>
      <c r="R389" s="3"/>
      <c r="S389" s="3"/>
      <c r="T389" s="3"/>
      <c r="U389" s="3"/>
      <c r="V389" s="52"/>
      <c r="W389" s="91" t="s">
        <v>14</v>
      </c>
      <c r="X389" s="77"/>
      <c r="Y389" s="77"/>
      <c r="Z389" s="77"/>
      <c r="AA389" s="77"/>
      <c r="AB389" s="52" t="s">
        <v>303</v>
      </c>
      <c r="AC389" s="103"/>
      <c r="AD389" s="103"/>
      <c r="AE389" s="103"/>
      <c r="AF389" s="103"/>
      <c r="AG389" s="103"/>
      <c r="AH389" s="114"/>
      <c r="AI389" s="114"/>
      <c r="AJ389" s="114"/>
      <c r="AK389" s="114"/>
      <c r="AL389" s="114"/>
      <c r="AM389" s="114"/>
      <c r="AN389" s="114"/>
      <c r="AO389" s="3" t="s">
        <v>358</v>
      </c>
      <c r="AP389" s="3"/>
      <c r="AQ389" s="3"/>
      <c r="AR389" s="3"/>
      <c r="AS389" s="3"/>
      <c r="AT389" s="3"/>
      <c r="AU389" s="3"/>
      <c r="AW389" s="1"/>
      <c r="AX389" s="1"/>
      <c r="AY389" s="1"/>
      <c r="AZ389" s="1"/>
      <c r="BA389" s="1"/>
      <c r="BB389" s="1"/>
    </row>
    <row r="390" spans="1:54" ht="12.95" customHeight="1">
      <c r="A390" s="3"/>
      <c r="B390" s="3"/>
      <c r="C390" s="13" t="s">
        <v>128</v>
      </c>
      <c r="D390" s="3"/>
      <c r="E390" s="3"/>
      <c r="F390" s="3"/>
      <c r="G390" s="3"/>
      <c r="H390" s="3"/>
      <c r="I390" s="3"/>
      <c r="J390" s="3"/>
      <c r="K390" s="3"/>
      <c r="L390" s="3"/>
      <c r="M390" s="3"/>
      <c r="N390" s="67"/>
      <c r="O390" s="67"/>
      <c r="P390" s="67"/>
      <c r="Q390" s="67"/>
      <c r="R390" s="67"/>
      <c r="S390" s="67"/>
      <c r="T390" s="67"/>
      <c r="U390" s="67"/>
      <c r="V390" s="67"/>
      <c r="W390" s="92"/>
      <c r="X390" s="92"/>
      <c r="Y390" s="92"/>
      <c r="Z390" s="92"/>
      <c r="AA390" s="92"/>
      <c r="AB390" s="92"/>
      <c r="AC390" s="92"/>
      <c r="AD390" s="92"/>
      <c r="AE390" s="92"/>
      <c r="AF390" s="92"/>
      <c r="AG390" s="92"/>
      <c r="AH390" s="92"/>
      <c r="AI390" s="92"/>
      <c r="AJ390" s="92"/>
      <c r="AK390" s="92"/>
      <c r="AL390" s="92"/>
      <c r="AM390" s="92"/>
      <c r="AN390" s="92"/>
      <c r="AO390" s="92"/>
      <c r="AP390" s="90"/>
      <c r="AQ390" s="3"/>
      <c r="AR390" s="3"/>
      <c r="AS390" s="3"/>
      <c r="AT390" s="3"/>
      <c r="AU390" s="3"/>
      <c r="AW390" s="1"/>
      <c r="AX390" s="1"/>
      <c r="AY390" s="1"/>
      <c r="AZ390" s="1"/>
      <c r="BA390" s="1"/>
      <c r="BB390" s="1"/>
    </row>
    <row r="391" spans="1:54" ht="12.95" customHeight="1">
      <c r="A391" s="3"/>
      <c r="B391" s="3"/>
      <c r="C391" s="13" t="s">
        <v>176</v>
      </c>
      <c r="D391" s="3"/>
      <c r="E391" s="3"/>
      <c r="F391" s="3"/>
      <c r="G391" s="3"/>
      <c r="H391" s="3"/>
      <c r="I391" s="3"/>
      <c r="J391" s="3"/>
      <c r="K391" s="3"/>
      <c r="L391" s="3"/>
      <c r="M391" s="3"/>
      <c r="N391" s="31"/>
      <c r="O391" s="31"/>
      <c r="P391" s="31"/>
      <c r="Q391" s="31"/>
      <c r="R391" s="31"/>
      <c r="S391" s="31"/>
      <c r="T391" s="31"/>
      <c r="U391" s="31"/>
      <c r="V391" s="31"/>
      <c r="W391" s="31"/>
      <c r="X391" s="31"/>
      <c r="Y391" s="31"/>
      <c r="Z391" s="31"/>
      <c r="AA391" s="31"/>
      <c r="AB391" s="31"/>
      <c r="AC391" s="31"/>
      <c r="AD391" s="31"/>
      <c r="AE391" s="31"/>
      <c r="AF391" s="31"/>
      <c r="AG391" s="31"/>
      <c r="AH391" s="31"/>
      <c r="AI391" s="31"/>
      <c r="AJ391" s="31"/>
      <c r="AK391" s="31"/>
      <c r="AL391" s="31"/>
      <c r="AM391" s="31"/>
      <c r="AN391" s="31"/>
      <c r="AO391" s="31"/>
      <c r="AP391" s="31"/>
      <c r="AQ391" s="31"/>
      <c r="AR391" s="31"/>
      <c r="AS391" s="31"/>
      <c r="AT391" s="31"/>
      <c r="AU391" s="3"/>
      <c r="AW391" s="1"/>
      <c r="AX391" s="1"/>
      <c r="AY391" s="1"/>
      <c r="AZ391" s="1"/>
      <c r="BA391" s="1"/>
      <c r="BB391" s="1"/>
    </row>
    <row r="392" spans="1:54" ht="12.95" customHeight="1">
      <c r="A392" s="3"/>
      <c r="B392" s="3"/>
      <c r="C392" s="13" t="s">
        <v>180</v>
      </c>
      <c r="D392" s="3"/>
      <c r="E392" s="3"/>
      <c r="F392" s="3"/>
      <c r="G392" s="3"/>
      <c r="H392" s="3"/>
      <c r="I392" s="3"/>
      <c r="J392" s="3"/>
      <c r="K392" s="3"/>
      <c r="L392" s="3"/>
      <c r="M392" s="3"/>
      <c r="N392" s="68"/>
      <c r="O392" s="68"/>
      <c r="P392" s="68"/>
      <c r="Q392" s="68"/>
      <c r="R392" s="68"/>
      <c r="S392" s="68"/>
      <c r="T392" s="68"/>
      <c r="U392" s="68"/>
      <c r="V392" s="68"/>
      <c r="W392" s="68"/>
      <c r="X392" s="68"/>
      <c r="Y392" s="68"/>
      <c r="Z392" s="68"/>
      <c r="AA392" s="68"/>
      <c r="AB392" s="68"/>
      <c r="AC392" s="68"/>
      <c r="AD392" s="68"/>
      <c r="AE392" s="109"/>
      <c r="AF392" s="109"/>
      <c r="AG392" s="109"/>
      <c r="AH392" s="109"/>
      <c r="AI392" s="109"/>
      <c r="AJ392" s="109"/>
      <c r="AK392" s="109"/>
      <c r="AL392" s="109"/>
      <c r="AM392" s="109"/>
      <c r="AN392" s="109"/>
      <c r="AO392" s="109"/>
      <c r="AP392" s="120"/>
      <c r="AQ392" s="3"/>
      <c r="AR392" s="3"/>
      <c r="AS392" s="3"/>
      <c r="AT392" s="3"/>
      <c r="AU392" s="3"/>
      <c r="AW392" s="1"/>
      <c r="AX392" s="1"/>
      <c r="AY392" s="1"/>
      <c r="AZ392" s="1"/>
      <c r="BA392" s="1"/>
      <c r="BB392" s="1"/>
    </row>
    <row r="393" spans="1:54" ht="12" hidden="1" customHeight="1">
      <c r="A393" s="3"/>
      <c r="B393" s="15" t="s">
        <v>396</v>
      </c>
      <c r="C393" s="9"/>
      <c r="D393" s="9"/>
      <c r="E393" s="9"/>
      <c r="F393" s="9"/>
      <c r="G393" s="9"/>
      <c r="H393" s="9"/>
      <c r="I393" s="9"/>
      <c r="J393" s="9"/>
      <c r="K393" s="9"/>
      <c r="L393" s="9"/>
      <c r="M393" s="9"/>
      <c r="N393" s="9"/>
      <c r="O393" s="9"/>
      <c r="P393" s="9"/>
      <c r="Q393" s="9"/>
      <c r="R393" s="9"/>
      <c r="S393" s="9"/>
      <c r="T393" s="9"/>
      <c r="U393" s="9"/>
      <c r="V393" s="9"/>
      <c r="W393" s="9"/>
      <c r="X393" s="9"/>
      <c r="Y393" s="9"/>
      <c r="Z393" s="9"/>
      <c r="AA393" s="9"/>
      <c r="AB393" s="9"/>
      <c r="AC393" s="9"/>
      <c r="AD393" s="9"/>
      <c r="AE393" s="9"/>
      <c r="AF393" s="9"/>
      <c r="AG393" s="9"/>
      <c r="AH393" s="9"/>
      <c r="AI393" s="9"/>
      <c r="AJ393" s="9"/>
      <c r="AK393" s="9"/>
      <c r="AL393" s="9"/>
      <c r="AM393" s="9"/>
      <c r="AN393" s="9"/>
      <c r="AO393" s="9"/>
      <c r="AP393" s="9"/>
      <c r="AQ393" s="9"/>
      <c r="AR393" s="9"/>
      <c r="AS393" s="9"/>
      <c r="AT393" s="9"/>
      <c r="AU393" s="3"/>
      <c r="AW393" s="1"/>
      <c r="AX393" s="1"/>
      <c r="AY393" s="1"/>
      <c r="AZ393" s="1"/>
      <c r="BA393" s="1"/>
      <c r="BB393" s="1"/>
    </row>
    <row r="394" spans="1:54" ht="12" hidden="1" customHeight="1">
      <c r="A394" s="3"/>
      <c r="B394" s="9"/>
      <c r="C394" s="15" t="s">
        <v>490</v>
      </c>
      <c r="D394" s="9"/>
      <c r="E394" s="9"/>
      <c r="F394" s="9"/>
      <c r="G394" s="9"/>
      <c r="H394" s="9"/>
      <c r="I394" s="9"/>
      <c r="J394" s="53" t="s">
        <v>14</v>
      </c>
      <c r="K394" s="55"/>
      <c r="L394" s="55"/>
      <c r="M394" s="9" t="s">
        <v>13</v>
      </c>
      <c r="N394" s="9"/>
      <c r="O394" s="9"/>
      <c r="P394" s="9"/>
      <c r="Q394" s="9"/>
      <c r="R394" s="9"/>
      <c r="S394" s="9"/>
      <c r="T394" s="9"/>
      <c r="U394" s="9"/>
      <c r="V394" s="53"/>
      <c r="W394" s="93" t="s">
        <v>14</v>
      </c>
      <c r="X394" s="55"/>
      <c r="Y394" s="55"/>
      <c r="Z394" s="55"/>
      <c r="AA394" s="55"/>
      <c r="AB394" s="55"/>
      <c r="AC394" s="55"/>
      <c r="AD394" s="9"/>
      <c r="AE394" s="9"/>
      <c r="AF394" s="9"/>
      <c r="AG394" s="53" t="s">
        <v>68</v>
      </c>
      <c r="AH394" s="117"/>
      <c r="AI394" s="117"/>
      <c r="AJ394" s="117"/>
      <c r="AK394" s="117"/>
      <c r="AL394" s="117"/>
      <c r="AM394" s="117"/>
      <c r="AN394" s="117"/>
      <c r="AO394" s="9" t="s">
        <v>358</v>
      </c>
      <c r="AP394" s="9"/>
      <c r="AQ394" s="9"/>
      <c r="AR394" s="9"/>
      <c r="AS394" s="9"/>
      <c r="AT394" s="9"/>
      <c r="AU394" s="3"/>
      <c r="AW394" s="1"/>
      <c r="AX394" s="1"/>
      <c r="AY394" s="1"/>
      <c r="AZ394" s="1"/>
      <c r="BA394" s="1"/>
      <c r="BB394" s="1"/>
    </row>
    <row r="395" spans="1:54" ht="12" hidden="1" customHeight="1">
      <c r="A395" s="3"/>
      <c r="B395" s="9"/>
      <c r="C395" s="15"/>
      <c r="D395" s="9"/>
      <c r="E395" s="9"/>
      <c r="F395" s="9"/>
      <c r="G395" s="9"/>
      <c r="H395" s="9"/>
      <c r="I395" s="9"/>
      <c r="J395" s="9" t="s">
        <v>298</v>
      </c>
      <c r="K395" s="9"/>
      <c r="L395" s="9"/>
      <c r="M395" s="9"/>
      <c r="N395" s="9"/>
      <c r="O395" s="9"/>
      <c r="P395" s="9"/>
      <c r="Q395" s="9"/>
      <c r="R395" s="9"/>
      <c r="S395" s="9"/>
      <c r="T395" s="9"/>
      <c r="U395" s="9"/>
      <c r="V395" s="9"/>
      <c r="W395" s="9"/>
      <c r="X395" s="9"/>
      <c r="Y395" s="9"/>
      <c r="Z395" s="9"/>
      <c r="AA395" s="9"/>
      <c r="AB395" s="9"/>
      <c r="AC395" s="9"/>
      <c r="AD395" s="9"/>
      <c r="AE395" s="9"/>
      <c r="AF395" s="9"/>
      <c r="AG395" s="53" t="s">
        <v>470</v>
      </c>
      <c r="AH395" s="117"/>
      <c r="AI395" s="117"/>
      <c r="AJ395" s="117"/>
      <c r="AK395" s="117"/>
      <c r="AL395" s="117"/>
      <c r="AM395" s="117"/>
      <c r="AN395" s="117"/>
      <c r="AO395" s="9" t="s">
        <v>358</v>
      </c>
      <c r="AP395" s="9"/>
      <c r="AQ395" s="9"/>
      <c r="AR395" s="9"/>
      <c r="AS395" s="9"/>
      <c r="AT395" s="9"/>
      <c r="AU395" s="3"/>
      <c r="AW395" s="1"/>
      <c r="AX395" s="1"/>
      <c r="AY395" s="1"/>
      <c r="AZ395" s="1"/>
      <c r="BA395" s="1"/>
      <c r="BB395" s="1"/>
    </row>
    <row r="396" spans="1:54" ht="12" hidden="1" customHeight="1">
      <c r="A396" s="3"/>
      <c r="B396" s="9"/>
      <c r="C396" s="15"/>
      <c r="D396" s="9"/>
      <c r="E396" s="9"/>
      <c r="F396" s="9"/>
      <c r="G396" s="9"/>
      <c r="H396" s="9"/>
      <c r="I396" s="9"/>
      <c r="J396" s="9" t="s">
        <v>48</v>
      </c>
      <c r="K396" s="9"/>
      <c r="L396" s="9"/>
      <c r="M396" s="9"/>
      <c r="N396" s="9"/>
      <c r="O396" s="9"/>
      <c r="P396" s="9"/>
      <c r="Q396" s="9"/>
      <c r="R396" s="9"/>
      <c r="S396" s="9"/>
      <c r="T396" s="9"/>
      <c r="U396" s="9"/>
      <c r="V396" s="9"/>
      <c r="W396" s="9"/>
      <c r="X396" s="9"/>
      <c r="Y396" s="9"/>
      <c r="Z396" s="9"/>
      <c r="AA396" s="9"/>
      <c r="AB396" s="9"/>
      <c r="AC396" s="9"/>
      <c r="AD396" s="9"/>
      <c r="AE396" s="9"/>
      <c r="AF396" s="9"/>
      <c r="AG396" s="53" t="s">
        <v>470</v>
      </c>
      <c r="AH396" s="117"/>
      <c r="AI396" s="117"/>
      <c r="AJ396" s="117"/>
      <c r="AK396" s="117"/>
      <c r="AL396" s="117"/>
      <c r="AM396" s="117"/>
      <c r="AN396" s="117"/>
      <c r="AO396" s="9" t="s">
        <v>358</v>
      </c>
      <c r="AP396" s="9"/>
      <c r="AQ396" s="9"/>
      <c r="AR396" s="9"/>
      <c r="AS396" s="9"/>
      <c r="AT396" s="9"/>
      <c r="AU396" s="3"/>
      <c r="AW396" s="1"/>
      <c r="AX396" s="1"/>
      <c r="AY396" s="1"/>
      <c r="AZ396" s="1"/>
      <c r="BA396" s="1"/>
      <c r="BB396" s="1"/>
    </row>
    <row r="397" spans="1:54" ht="12" hidden="1" customHeight="1">
      <c r="A397" s="3"/>
      <c r="B397" s="9"/>
      <c r="C397" s="15" t="s">
        <v>175</v>
      </c>
      <c r="D397" s="9"/>
      <c r="E397" s="9"/>
      <c r="F397" s="9"/>
      <c r="G397" s="9"/>
      <c r="H397" s="9"/>
      <c r="I397" s="9"/>
      <c r="J397" s="9"/>
      <c r="K397" s="9"/>
      <c r="L397" s="9"/>
      <c r="M397" s="9"/>
      <c r="N397" s="32"/>
      <c r="O397" s="32"/>
      <c r="P397" s="32"/>
      <c r="Q397" s="32"/>
      <c r="R397" s="32"/>
      <c r="S397" s="32"/>
      <c r="T397" s="32"/>
      <c r="U397" s="32"/>
      <c r="V397" s="32"/>
      <c r="W397" s="32"/>
      <c r="X397" s="32"/>
      <c r="Y397" s="32"/>
      <c r="Z397" s="32"/>
      <c r="AA397" s="32"/>
      <c r="AB397" s="32"/>
      <c r="AC397" s="32"/>
      <c r="AD397" s="32"/>
      <c r="AE397" s="32"/>
      <c r="AF397" s="32"/>
      <c r="AG397" s="32"/>
      <c r="AH397" s="32"/>
      <c r="AI397" s="32"/>
      <c r="AJ397" s="32"/>
      <c r="AK397" s="32"/>
      <c r="AL397" s="32"/>
      <c r="AM397" s="32"/>
      <c r="AN397" s="32"/>
      <c r="AO397" s="32"/>
      <c r="AP397" s="32"/>
      <c r="AQ397" s="32"/>
      <c r="AR397" s="32"/>
      <c r="AS397" s="32"/>
      <c r="AT397" s="32"/>
      <c r="AU397" s="3"/>
      <c r="AW397" s="1"/>
      <c r="AX397" s="1"/>
      <c r="AY397" s="1"/>
      <c r="AZ397" s="1"/>
      <c r="BA397" s="1"/>
      <c r="BB397" s="1"/>
    </row>
    <row r="398" spans="1:54" ht="12" hidden="1" customHeight="1">
      <c r="A398" s="3"/>
      <c r="B398" s="9"/>
      <c r="C398" s="15" t="s">
        <v>160</v>
      </c>
      <c r="D398" s="9"/>
      <c r="E398" s="9"/>
      <c r="F398" s="9"/>
      <c r="G398" s="9"/>
      <c r="H398" s="9"/>
      <c r="I398" s="9"/>
      <c r="J398" s="9"/>
      <c r="K398" s="9"/>
      <c r="L398" s="9"/>
      <c r="M398" s="9"/>
      <c r="N398" s="69"/>
      <c r="O398" s="69"/>
      <c r="P398" s="69"/>
      <c r="Q398" s="69"/>
      <c r="R398" s="69"/>
      <c r="S398" s="69"/>
      <c r="T398" s="69"/>
      <c r="U398" s="69"/>
      <c r="V398" s="69"/>
      <c r="W398" s="69"/>
      <c r="X398" s="69"/>
      <c r="Y398" s="69"/>
      <c r="Z398" s="69"/>
      <c r="AA398" s="69"/>
      <c r="AB398" s="69"/>
      <c r="AC398" s="69"/>
      <c r="AD398" s="69"/>
      <c r="AE398" s="69"/>
      <c r="AF398" s="69"/>
      <c r="AG398" s="69"/>
      <c r="AH398" s="69"/>
      <c r="AI398" s="69"/>
      <c r="AJ398" s="69"/>
      <c r="AK398" s="69"/>
      <c r="AL398" s="69"/>
      <c r="AM398" s="69"/>
      <c r="AN398" s="69"/>
      <c r="AO398" s="69"/>
      <c r="AP398" s="69"/>
      <c r="AQ398" s="69"/>
      <c r="AR398" s="69"/>
      <c r="AS398" s="69"/>
      <c r="AT398" s="69"/>
      <c r="AU398" s="3"/>
      <c r="AW398" s="1"/>
      <c r="AX398" s="1"/>
      <c r="AY398" s="1"/>
      <c r="AZ398" s="1"/>
      <c r="BA398" s="1"/>
      <c r="BB398" s="1"/>
    </row>
    <row r="399" spans="1:54" ht="12" hidden="1" customHeight="1">
      <c r="A399" s="3"/>
      <c r="B399" s="9"/>
      <c r="C399" s="15" t="s">
        <v>165</v>
      </c>
      <c r="D399" s="9"/>
      <c r="E399" s="9"/>
      <c r="F399" s="9"/>
      <c r="G399" s="9"/>
      <c r="H399" s="9"/>
      <c r="I399" s="9"/>
      <c r="J399" s="9"/>
      <c r="K399" s="9"/>
      <c r="L399" s="9"/>
      <c r="M399" s="9"/>
      <c r="N399" s="32"/>
      <c r="O399" s="32"/>
      <c r="P399" s="32"/>
      <c r="Q399" s="32"/>
      <c r="R399" s="32"/>
      <c r="S399" s="32"/>
      <c r="T399" s="32"/>
      <c r="U399" s="32"/>
      <c r="V399" s="32"/>
      <c r="W399" s="32"/>
      <c r="X399" s="32"/>
      <c r="Y399" s="32"/>
      <c r="Z399" s="32"/>
      <c r="AA399" s="32"/>
      <c r="AB399" s="32"/>
      <c r="AC399" s="32"/>
      <c r="AD399" s="32"/>
      <c r="AE399" s="32"/>
      <c r="AF399" s="32"/>
      <c r="AG399" s="32"/>
      <c r="AH399" s="32"/>
      <c r="AI399" s="32"/>
      <c r="AJ399" s="32"/>
      <c r="AK399" s="32"/>
      <c r="AL399" s="32"/>
      <c r="AM399" s="32"/>
      <c r="AN399" s="32"/>
      <c r="AO399" s="32"/>
      <c r="AP399" s="32"/>
      <c r="AQ399" s="32"/>
      <c r="AR399" s="32"/>
      <c r="AS399" s="32"/>
      <c r="AT399" s="32"/>
      <c r="AU399" s="3"/>
      <c r="AW399" s="1"/>
      <c r="AX399" s="1"/>
      <c r="AY399" s="1"/>
      <c r="AZ399" s="1"/>
      <c r="BA399" s="1"/>
      <c r="BB399" s="1"/>
    </row>
    <row r="400" spans="1:54" ht="12" hidden="1" customHeight="1">
      <c r="A400" s="3"/>
      <c r="B400" s="9"/>
      <c r="C400" s="15"/>
      <c r="D400" s="9"/>
      <c r="E400" s="9"/>
      <c r="F400" s="9"/>
      <c r="G400" s="9"/>
      <c r="H400" s="9"/>
      <c r="I400" s="9"/>
      <c r="J400" s="53" t="s">
        <v>14</v>
      </c>
      <c r="K400" s="55"/>
      <c r="L400" s="55"/>
      <c r="M400" s="9" t="s">
        <v>64</v>
      </c>
      <c r="N400" s="9"/>
      <c r="O400" s="9"/>
      <c r="P400" s="9"/>
      <c r="Q400" s="9"/>
      <c r="R400" s="9"/>
      <c r="S400" s="9"/>
      <c r="T400" s="9"/>
      <c r="U400" s="9"/>
      <c r="V400" s="53"/>
      <c r="W400" s="93" t="s">
        <v>14</v>
      </c>
      <c r="X400" s="55"/>
      <c r="Y400" s="55"/>
      <c r="Z400" s="55"/>
      <c r="AA400" s="55"/>
      <c r="AB400" s="9"/>
      <c r="AC400" s="9"/>
      <c r="AD400" s="9"/>
      <c r="AE400" s="9"/>
      <c r="AF400" s="9"/>
      <c r="AG400" s="53" t="s">
        <v>73</v>
      </c>
      <c r="AH400" s="117"/>
      <c r="AI400" s="117"/>
      <c r="AJ400" s="117"/>
      <c r="AK400" s="117"/>
      <c r="AL400" s="117"/>
      <c r="AM400" s="117"/>
      <c r="AN400" s="117"/>
      <c r="AO400" s="9" t="s">
        <v>358</v>
      </c>
      <c r="AP400" s="9"/>
      <c r="AQ400" s="9"/>
      <c r="AR400" s="9"/>
      <c r="AS400" s="9"/>
      <c r="AT400" s="9"/>
      <c r="AU400" s="3"/>
      <c r="AW400" s="1"/>
      <c r="AX400" s="1"/>
      <c r="AY400" s="1"/>
      <c r="AZ400" s="1"/>
      <c r="BA400" s="1"/>
      <c r="BB400" s="1"/>
    </row>
    <row r="401" spans="1:54" ht="12" hidden="1" customHeight="1">
      <c r="A401" s="3"/>
      <c r="B401" s="9"/>
      <c r="C401" s="15" t="s">
        <v>128</v>
      </c>
      <c r="D401" s="9"/>
      <c r="E401" s="9"/>
      <c r="F401" s="9"/>
      <c r="G401" s="9"/>
      <c r="H401" s="9"/>
      <c r="I401" s="9"/>
      <c r="J401" s="9"/>
      <c r="K401" s="9"/>
      <c r="L401" s="9"/>
      <c r="M401" s="9"/>
      <c r="N401" s="70"/>
      <c r="O401" s="70"/>
      <c r="P401" s="70"/>
      <c r="Q401" s="70"/>
      <c r="R401" s="70"/>
      <c r="S401" s="70"/>
      <c r="T401" s="70"/>
      <c r="U401" s="70"/>
      <c r="V401" s="70"/>
      <c r="W401" s="94"/>
      <c r="X401" s="94"/>
      <c r="Y401" s="94"/>
      <c r="Z401" s="94"/>
      <c r="AA401" s="94"/>
      <c r="AB401" s="94"/>
      <c r="AC401" s="94"/>
      <c r="AD401" s="94"/>
      <c r="AE401" s="94"/>
      <c r="AF401" s="94"/>
      <c r="AG401" s="94"/>
      <c r="AH401" s="94"/>
      <c r="AI401" s="94"/>
      <c r="AJ401" s="94"/>
      <c r="AK401" s="94"/>
      <c r="AL401" s="94"/>
      <c r="AM401" s="94"/>
      <c r="AN401" s="94"/>
      <c r="AO401" s="94"/>
      <c r="AP401" s="121"/>
      <c r="AQ401" s="9"/>
      <c r="AR401" s="9"/>
      <c r="AS401" s="9"/>
      <c r="AT401" s="9"/>
      <c r="AU401" s="3"/>
      <c r="AW401" s="1"/>
      <c r="AX401" s="1"/>
      <c r="AY401" s="1"/>
      <c r="AZ401" s="1"/>
      <c r="BA401" s="1"/>
      <c r="BB401" s="1"/>
    </row>
    <row r="402" spans="1:54" ht="12" hidden="1" customHeight="1">
      <c r="A402" s="3"/>
      <c r="B402" s="9"/>
      <c r="C402" s="15" t="s">
        <v>176</v>
      </c>
      <c r="D402" s="9"/>
      <c r="E402" s="9"/>
      <c r="F402" s="9"/>
      <c r="G402" s="9"/>
      <c r="H402" s="9"/>
      <c r="I402" s="9"/>
      <c r="J402" s="9"/>
      <c r="K402" s="9"/>
      <c r="L402" s="9"/>
      <c r="M402" s="9"/>
      <c r="N402" s="32"/>
      <c r="O402" s="32"/>
      <c r="P402" s="32"/>
      <c r="Q402" s="32"/>
      <c r="R402" s="32"/>
      <c r="S402" s="32"/>
      <c r="T402" s="32"/>
      <c r="U402" s="32"/>
      <c r="V402" s="32"/>
      <c r="W402" s="32"/>
      <c r="X402" s="32"/>
      <c r="Y402" s="32"/>
      <c r="Z402" s="32"/>
      <c r="AA402" s="32"/>
      <c r="AB402" s="32"/>
      <c r="AC402" s="32"/>
      <c r="AD402" s="32"/>
      <c r="AE402" s="32"/>
      <c r="AF402" s="32"/>
      <c r="AG402" s="32"/>
      <c r="AH402" s="32"/>
      <c r="AI402" s="32"/>
      <c r="AJ402" s="32"/>
      <c r="AK402" s="32"/>
      <c r="AL402" s="32"/>
      <c r="AM402" s="32"/>
      <c r="AN402" s="32"/>
      <c r="AO402" s="32"/>
      <c r="AP402" s="32"/>
      <c r="AQ402" s="32"/>
      <c r="AR402" s="32"/>
      <c r="AS402" s="32"/>
      <c r="AT402" s="32"/>
      <c r="AU402" s="3"/>
      <c r="AW402" s="1"/>
      <c r="AX402" s="1"/>
      <c r="AY402" s="1"/>
      <c r="AZ402" s="1"/>
      <c r="BA402" s="1"/>
      <c r="BB402" s="1"/>
    </row>
    <row r="403" spans="1:54" ht="12" hidden="1" customHeight="1">
      <c r="A403" s="3"/>
      <c r="B403" s="9"/>
      <c r="C403" s="15" t="s">
        <v>180</v>
      </c>
      <c r="D403" s="9"/>
      <c r="E403" s="9"/>
      <c r="F403" s="9"/>
      <c r="G403" s="9"/>
      <c r="H403" s="9"/>
      <c r="I403" s="9"/>
      <c r="J403" s="9"/>
      <c r="K403" s="9"/>
      <c r="L403" s="9"/>
      <c r="M403" s="9"/>
      <c r="N403" s="69"/>
      <c r="O403" s="69"/>
      <c r="P403" s="69"/>
      <c r="Q403" s="69"/>
      <c r="R403" s="69"/>
      <c r="S403" s="69"/>
      <c r="T403" s="69"/>
      <c r="U403" s="69"/>
      <c r="V403" s="69"/>
      <c r="W403" s="69"/>
      <c r="X403" s="69"/>
      <c r="Y403" s="69"/>
      <c r="Z403" s="69"/>
      <c r="AA403" s="69"/>
      <c r="AB403" s="69"/>
      <c r="AC403" s="69"/>
      <c r="AD403" s="69"/>
      <c r="AE403" s="110"/>
      <c r="AF403" s="110"/>
      <c r="AG403" s="110"/>
      <c r="AH403" s="110"/>
      <c r="AI403" s="110"/>
      <c r="AJ403" s="110"/>
      <c r="AK403" s="110"/>
      <c r="AL403" s="110"/>
      <c r="AM403" s="110"/>
      <c r="AN403" s="110"/>
      <c r="AO403" s="110"/>
      <c r="AP403" s="122"/>
      <c r="AQ403" s="9"/>
      <c r="AR403" s="9"/>
      <c r="AS403" s="9"/>
      <c r="AT403" s="9"/>
      <c r="AU403" s="3"/>
      <c r="AW403" s="1"/>
      <c r="AX403" s="1"/>
      <c r="AY403" s="1"/>
      <c r="AZ403" s="1"/>
      <c r="BA403" s="1"/>
      <c r="BB403" s="1"/>
    </row>
    <row r="404" spans="1:54" ht="5.25" customHeight="1">
      <c r="A404" s="3"/>
      <c r="B404" s="3"/>
      <c r="C404" s="3"/>
      <c r="D404" s="3"/>
      <c r="E404" s="3"/>
      <c r="F404" s="3"/>
      <c r="G404" s="3"/>
      <c r="H404" s="3"/>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W404" s="1"/>
      <c r="AX404" s="1"/>
      <c r="AY404" s="1"/>
      <c r="AZ404" s="1"/>
      <c r="BA404" s="1"/>
      <c r="BB404" s="1"/>
    </row>
    <row r="405" spans="1:54" ht="5.25" customHeight="1">
      <c r="A405" s="3"/>
      <c r="B405" s="3"/>
      <c r="C405" s="3"/>
      <c r="D405" s="3"/>
      <c r="E405" s="3"/>
      <c r="F405" s="3"/>
      <c r="G405" s="3"/>
      <c r="H405" s="3"/>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W405" s="1"/>
      <c r="AX405" s="1"/>
      <c r="AY405" s="1"/>
      <c r="AZ405" s="1"/>
      <c r="BA405" s="1"/>
      <c r="BB405" s="1"/>
    </row>
    <row r="406" spans="1:54" ht="12" hidden="1" customHeight="1">
      <c r="A406" s="3"/>
      <c r="B406" s="3"/>
      <c r="C406" s="3"/>
      <c r="D406" s="3"/>
      <c r="E406" s="3"/>
      <c r="F406" s="3"/>
      <c r="G406" s="3"/>
      <c r="H406" s="3"/>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W406" s="1"/>
      <c r="AX406" s="1"/>
      <c r="AY406" s="1"/>
      <c r="AZ406" s="1"/>
      <c r="BA406" s="1"/>
      <c r="BB406" s="1"/>
    </row>
    <row r="407" spans="1:54" ht="12" hidden="1" customHeight="1">
      <c r="A407" s="3"/>
      <c r="B407" s="3"/>
      <c r="C407" s="3"/>
      <c r="D407" s="3"/>
      <c r="E407" s="3"/>
      <c r="F407" s="3"/>
      <c r="G407" s="3"/>
      <c r="H407" s="3"/>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W407" s="1"/>
      <c r="AX407" s="1"/>
      <c r="AY407" s="1"/>
      <c r="AZ407" s="1"/>
      <c r="BA407" s="1"/>
      <c r="BB407" s="1"/>
    </row>
    <row r="408" spans="1:54" ht="12" hidden="1" customHeight="1">
      <c r="A408" s="3"/>
      <c r="B408" s="3"/>
      <c r="C408" s="3"/>
      <c r="D408" s="3"/>
      <c r="E408" s="3"/>
      <c r="F408" s="3"/>
      <c r="G408" s="3"/>
      <c r="H408" s="3"/>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W408" s="1"/>
      <c r="AX408" s="1"/>
      <c r="AY408" s="1"/>
      <c r="AZ408" s="1"/>
      <c r="BA408" s="1"/>
      <c r="BB408" s="1"/>
    </row>
    <row r="409" spans="1:54" ht="14.1" customHeight="1">
      <c r="A409" s="3"/>
      <c r="B409" s="13" t="s">
        <v>388</v>
      </c>
      <c r="C409" s="3"/>
      <c r="D409" s="3"/>
      <c r="E409" s="3"/>
      <c r="F409" s="3"/>
      <c r="G409" s="3"/>
      <c r="H409" s="3"/>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W409" s="1"/>
      <c r="AX409" s="1"/>
      <c r="AY409" s="1"/>
      <c r="AZ409" s="1"/>
      <c r="BA409" s="1"/>
      <c r="BB409" s="1"/>
    </row>
    <row r="410" spans="1:54" ht="12.95" customHeight="1">
      <c r="A410" s="3"/>
      <c r="B410" s="3"/>
      <c r="C410" s="13" t="s">
        <v>244</v>
      </c>
      <c r="D410" s="3"/>
      <c r="E410" s="3"/>
      <c r="F410" s="3"/>
      <c r="G410" s="3"/>
      <c r="H410" s="3"/>
      <c r="I410" s="3"/>
      <c r="J410" s="3"/>
      <c r="K410" s="3"/>
      <c r="L410" s="3"/>
      <c r="M410" s="3"/>
      <c r="N410" s="3"/>
      <c r="O410" s="56"/>
      <c r="P410" s="3" t="s">
        <v>283</v>
      </c>
      <c r="Q410" s="3"/>
      <c r="R410" s="3"/>
      <c r="S410" s="3"/>
      <c r="T410" s="3"/>
      <c r="U410" s="3"/>
      <c r="V410" s="77"/>
      <c r="W410" s="77"/>
      <c r="X410" s="6" t="s">
        <v>226</v>
      </c>
      <c r="Y410" s="77"/>
      <c r="Z410" s="77"/>
      <c r="AA410" s="3" t="s">
        <v>614</v>
      </c>
      <c r="AB410" s="3"/>
      <c r="AC410" s="3"/>
      <c r="AD410" s="3"/>
      <c r="AE410" s="56"/>
      <c r="AF410" s="3" t="s">
        <v>286</v>
      </c>
      <c r="AG410" s="3"/>
      <c r="AH410" s="3"/>
      <c r="AI410" s="3"/>
      <c r="AJ410" s="3"/>
      <c r="AK410" s="3"/>
      <c r="AL410" s="77"/>
      <c r="AM410" s="77"/>
      <c r="AN410" s="6" t="s">
        <v>226</v>
      </c>
      <c r="AO410" s="77"/>
      <c r="AP410" s="77"/>
      <c r="AQ410" s="3" t="s">
        <v>614</v>
      </c>
      <c r="AR410" s="3"/>
      <c r="AS410" s="3"/>
      <c r="AT410" s="3"/>
      <c r="AU410" s="3"/>
      <c r="AW410" s="1"/>
      <c r="AX410" s="1"/>
      <c r="AY410" s="1"/>
      <c r="AZ410" s="1"/>
      <c r="BA410" s="1"/>
      <c r="BB410" s="1"/>
    </row>
    <row r="411" spans="1:54" ht="12.95" customHeight="1">
      <c r="A411" s="3"/>
      <c r="B411" s="3"/>
      <c r="C411" s="13"/>
      <c r="D411" s="3"/>
      <c r="E411" s="3"/>
      <c r="F411" s="3"/>
      <c r="G411" s="3"/>
      <c r="H411" s="3"/>
      <c r="I411" s="3"/>
      <c r="J411" s="3"/>
      <c r="K411" s="3"/>
      <c r="L411" s="3"/>
      <c r="M411" s="3"/>
      <c r="N411" s="3"/>
      <c r="O411" s="56"/>
      <c r="P411" s="3" t="s">
        <v>288</v>
      </c>
      <c r="Q411" s="3"/>
      <c r="R411" s="3"/>
      <c r="S411" s="3"/>
      <c r="T411" s="65"/>
      <c r="U411" s="65"/>
      <c r="V411" s="65"/>
      <c r="W411" s="65"/>
      <c r="X411" s="65"/>
      <c r="Y411" s="65"/>
      <c r="Z411" s="65"/>
      <c r="AA411" s="65"/>
      <c r="AB411" s="65"/>
      <c r="AC411" s="65"/>
      <c r="AD411" s="65"/>
      <c r="AE411" s="65"/>
      <c r="AF411" s="65"/>
      <c r="AG411" s="65"/>
      <c r="AH411" s="65"/>
      <c r="AI411" s="3" t="s">
        <v>63</v>
      </c>
      <c r="AJ411" s="3"/>
      <c r="AK411" s="3"/>
      <c r="AL411" s="3"/>
      <c r="AM411" s="3"/>
      <c r="AN411" s="3"/>
      <c r="AO411" s="3"/>
      <c r="AP411" s="3"/>
      <c r="AQ411" s="3"/>
      <c r="AR411" s="3"/>
      <c r="AS411" s="3"/>
      <c r="AT411" s="3"/>
      <c r="AU411" s="3"/>
      <c r="AW411" s="1"/>
      <c r="AX411" s="1"/>
      <c r="AY411" s="1"/>
      <c r="AZ411" s="1"/>
      <c r="BA411" s="1"/>
      <c r="BB411" s="1"/>
    </row>
    <row r="412" spans="1:54" ht="12.95" customHeight="1">
      <c r="A412" s="3"/>
      <c r="B412" s="3"/>
      <c r="C412" s="13" t="s">
        <v>238</v>
      </c>
      <c r="D412" s="3"/>
      <c r="E412" s="3"/>
      <c r="F412" s="3"/>
      <c r="G412" s="3"/>
      <c r="H412" s="3"/>
      <c r="I412" s="3"/>
      <c r="J412" s="3"/>
      <c r="K412" s="3"/>
      <c r="L412" s="3"/>
      <c r="M412" s="3"/>
      <c r="N412" s="3"/>
      <c r="O412" s="56"/>
      <c r="P412" s="3" t="s">
        <v>290</v>
      </c>
      <c r="Q412" s="3"/>
      <c r="R412" s="3"/>
      <c r="S412" s="3"/>
      <c r="T412" s="56"/>
      <c r="U412" s="3" t="s">
        <v>3</v>
      </c>
      <c r="V412" s="3"/>
      <c r="W412" s="3"/>
      <c r="X412" s="3"/>
      <c r="Y412" s="56"/>
      <c r="Z412" s="3" t="s">
        <v>230</v>
      </c>
      <c r="AA412" s="3"/>
      <c r="AB412" s="3"/>
      <c r="AC412" s="3"/>
      <c r="AD412" s="3"/>
      <c r="AE412" s="56"/>
      <c r="AF412" s="3" t="s">
        <v>236</v>
      </c>
      <c r="AG412" s="3"/>
      <c r="AH412" s="3"/>
      <c r="AI412" s="3"/>
      <c r="AJ412" s="56"/>
      <c r="AK412" s="3" t="s">
        <v>139</v>
      </c>
      <c r="AL412" s="3"/>
      <c r="AM412" s="3"/>
      <c r="AN412" s="3"/>
      <c r="AO412" s="3"/>
      <c r="AP412" s="3"/>
      <c r="AQ412" s="3"/>
      <c r="AR412" s="3"/>
      <c r="AS412" s="3"/>
      <c r="AT412" s="3"/>
      <c r="AU412" s="3"/>
      <c r="AW412" s="1"/>
      <c r="AX412" s="1"/>
      <c r="AY412" s="1"/>
      <c r="AZ412" s="1"/>
      <c r="BA412" s="1"/>
      <c r="BB412" s="1"/>
    </row>
    <row r="413" spans="1:54" ht="12.95" customHeight="1">
      <c r="A413" s="3"/>
      <c r="B413" s="3"/>
      <c r="C413" s="13"/>
      <c r="D413" s="3"/>
      <c r="E413" s="3"/>
      <c r="F413" s="3"/>
      <c r="G413" s="3"/>
      <c r="H413" s="3"/>
      <c r="I413" s="3"/>
      <c r="J413" s="3"/>
      <c r="K413" s="3"/>
      <c r="L413" s="3"/>
      <c r="M413" s="3"/>
      <c r="N413" s="3"/>
      <c r="O413" s="56"/>
      <c r="P413" s="3" t="s">
        <v>103</v>
      </c>
      <c r="Q413" s="3"/>
      <c r="R413" s="3"/>
      <c r="S413" s="3"/>
      <c r="T413" s="3"/>
      <c r="U413" s="3"/>
      <c r="V413" s="3"/>
      <c r="W413" s="3"/>
      <c r="X413" s="3"/>
      <c r="Y413" s="3"/>
      <c r="Z413" s="3"/>
      <c r="AA413" s="56"/>
      <c r="AB413" s="3" t="s">
        <v>288</v>
      </c>
      <c r="AC413" s="3"/>
      <c r="AD413" s="3"/>
      <c r="AE413" s="3"/>
      <c r="AF413" s="65"/>
      <c r="AG413" s="65"/>
      <c r="AH413" s="65"/>
      <c r="AI413" s="65"/>
      <c r="AJ413" s="65"/>
      <c r="AK413" s="65"/>
      <c r="AL413" s="65"/>
      <c r="AM413" s="65"/>
      <c r="AN413" s="65"/>
      <c r="AO413" s="65"/>
      <c r="AP413" s="65"/>
      <c r="AQ413" s="65"/>
      <c r="AR413" s="65"/>
      <c r="AS413" s="65"/>
      <c r="AT413" s="65"/>
      <c r="AU413" s="3" t="s">
        <v>63</v>
      </c>
      <c r="AW413" s="1"/>
      <c r="AX413" s="1"/>
      <c r="AY413" s="1"/>
      <c r="AZ413" s="1"/>
      <c r="BA413" s="1"/>
      <c r="BB413" s="1"/>
    </row>
    <row r="414" spans="1:54" ht="12.95" customHeight="1">
      <c r="A414" s="3"/>
      <c r="B414" s="3"/>
      <c r="C414" s="13" t="s">
        <v>241</v>
      </c>
      <c r="D414" s="3"/>
      <c r="E414" s="3"/>
      <c r="F414" s="3"/>
      <c r="G414" s="3"/>
      <c r="H414" s="3"/>
      <c r="I414" s="3"/>
      <c r="J414" s="3"/>
      <c r="K414" s="3"/>
      <c r="L414" s="3"/>
      <c r="M414" s="3"/>
      <c r="N414" s="3"/>
      <c r="O414" s="56"/>
      <c r="P414" s="3" t="s">
        <v>478</v>
      </c>
      <c r="Q414" s="3"/>
      <c r="R414" s="3"/>
      <c r="S414" s="56"/>
      <c r="T414" s="3" t="s">
        <v>481</v>
      </c>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W414" s="1"/>
      <c r="AX414" s="1"/>
      <c r="AY414" s="1"/>
      <c r="AZ414" s="1"/>
      <c r="BA414" s="1"/>
      <c r="BB414" s="1"/>
    </row>
    <row r="415" spans="1:54" ht="12.95" customHeight="1">
      <c r="A415" s="3"/>
      <c r="B415" s="3"/>
      <c r="C415" s="13" t="s">
        <v>246</v>
      </c>
      <c r="D415" s="3"/>
      <c r="E415" s="3"/>
      <c r="F415" s="3"/>
      <c r="G415" s="3"/>
      <c r="H415" s="3"/>
      <c r="I415" s="3"/>
      <c r="J415" s="3"/>
      <c r="K415" s="3"/>
      <c r="L415" s="56"/>
      <c r="M415" s="3" t="s">
        <v>251</v>
      </c>
      <c r="N415" s="3"/>
      <c r="O415" s="3"/>
      <c r="P415" s="3"/>
      <c r="Q415" s="3"/>
      <c r="R415" s="56"/>
      <c r="S415" s="3" t="s">
        <v>253</v>
      </c>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W415" s="1"/>
      <c r="AX415" s="1"/>
      <c r="AY415" s="1"/>
      <c r="AZ415" s="1"/>
      <c r="BA415" s="1"/>
      <c r="BB415" s="1"/>
    </row>
    <row r="416" spans="1:54" ht="12.95" customHeight="1">
      <c r="A416" s="3"/>
      <c r="B416" s="3"/>
      <c r="C416" s="13" t="s">
        <v>248</v>
      </c>
      <c r="D416" s="3"/>
      <c r="E416" s="3"/>
      <c r="F416" s="3"/>
      <c r="G416" s="3"/>
      <c r="H416" s="3"/>
      <c r="I416" s="3"/>
      <c r="J416" s="3"/>
      <c r="K416" s="3"/>
      <c r="L416" s="56"/>
      <c r="M416" s="3" t="s">
        <v>255</v>
      </c>
      <c r="N416" s="3"/>
      <c r="O416" s="3"/>
      <c r="P416" s="3"/>
      <c r="Q416" s="3"/>
      <c r="R416" s="3"/>
      <c r="S416" s="3"/>
      <c r="T416" s="3"/>
      <c r="U416" s="56"/>
      <c r="V416" s="3" t="s">
        <v>256</v>
      </c>
      <c r="W416" s="3"/>
      <c r="X416" s="3"/>
      <c r="Y416" s="3"/>
      <c r="Z416" s="3"/>
      <c r="AA416" s="3"/>
      <c r="AB416" s="3"/>
      <c r="AC416" s="3"/>
      <c r="AD416" s="3"/>
      <c r="AE416" s="56"/>
      <c r="AF416" s="3" t="s">
        <v>258</v>
      </c>
      <c r="AG416" s="3"/>
      <c r="AH416" s="3"/>
      <c r="AI416" s="3"/>
      <c r="AJ416" s="3"/>
      <c r="AK416" s="3"/>
      <c r="AL416" s="3"/>
      <c r="AM416" s="3"/>
      <c r="AN416" s="3"/>
      <c r="AO416" s="3"/>
      <c r="AP416" s="3"/>
      <c r="AQ416" s="3"/>
      <c r="AR416" s="3"/>
      <c r="AS416" s="3"/>
      <c r="AT416" s="3"/>
      <c r="AU416" s="3"/>
      <c r="AW416" s="1"/>
      <c r="AX416" s="1"/>
      <c r="AY416" s="1"/>
      <c r="AZ416" s="1"/>
      <c r="BA416" s="1"/>
      <c r="BB416" s="1"/>
    </row>
    <row r="417" spans="1:54" ht="12.95" customHeight="1">
      <c r="A417" s="3"/>
      <c r="B417" s="3"/>
      <c r="C417" s="13"/>
      <c r="D417" s="3"/>
      <c r="E417" s="3"/>
      <c r="F417" s="3"/>
      <c r="G417" s="3"/>
      <c r="H417" s="3"/>
      <c r="I417" s="3"/>
      <c r="J417" s="3"/>
      <c r="K417" s="3"/>
      <c r="L417" s="56"/>
      <c r="M417" s="3" t="s">
        <v>288</v>
      </c>
      <c r="N417" s="3"/>
      <c r="O417" s="3"/>
      <c r="P417" s="3"/>
      <c r="Q417" s="65"/>
      <c r="R417" s="31"/>
      <c r="S417" s="31"/>
      <c r="T417" s="31"/>
      <c r="U417" s="31"/>
      <c r="V417" s="31"/>
      <c r="W417" s="31"/>
      <c r="X417" s="31"/>
      <c r="Y417" s="31"/>
      <c r="Z417" s="31"/>
      <c r="AA417" s="31"/>
      <c r="AB417" s="31"/>
      <c r="AC417" s="31"/>
      <c r="AD417" s="31"/>
      <c r="AE417" s="31"/>
      <c r="AF417" s="31"/>
      <c r="AG417" s="31"/>
      <c r="AH417" s="31"/>
      <c r="AI417" s="31"/>
      <c r="AJ417" s="31"/>
      <c r="AK417" s="3" t="s">
        <v>63</v>
      </c>
      <c r="AL417" s="3"/>
      <c r="AM417" s="3"/>
      <c r="AN417" s="3"/>
      <c r="AO417" s="3"/>
      <c r="AP417" s="3"/>
      <c r="AQ417" s="3"/>
      <c r="AR417" s="3"/>
      <c r="AS417" s="3"/>
      <c r="AT417" s="3"/>
      <c r="AU417" s="3"/>
      <c r="AW417" s="1"/>
      <c r="AX417" s="1"/>
      <c r="AY417" s="1"/>
      <c r="AZ417" s="1"/>
      <c r="BA417" s="1"/>
      <c r="BB417" s="1"/>
    </row>
    <row r="418" spans="1:54" ht="12" hidden="1" customHeight="1">
      <c r="A418" s="3"/>
      <c r="B418" s="3"/>
      <c r="C418" s="13"/>
      <c r="D418" s="3"/>
      <c r="E418" s="3"/>
      <c r="F418" s="3"/>
      <c r="G418" s="3"/>
      <c r="H418" s="3"/>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W418" s="1"/>
      <c r="AX418" s="1"/>
      <c r="AY418" s="1"/>
      <c r="AZ418" s="1"/>
      <c r="BA418" s="1"/>
      <c r="BB418" s="1"/>
    </row>
    <row r="419" spans="1:54" ht="12" hidden="1" customHeight="1">
      <c r="A419" s="3"/>
      <c r="B419" s="3"/>
      <c r="C419" s="13"/>
      <c r="D419" s="3"/>
      <c r="E419" s="3"/>
      <c r="F419" s="3"/>
      <c r="G419" s="3"/>
      <c r="H419" s="3"/>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W419" s="1"/>
      <c r="AX419" s="1"/>
      <c r="AY419" s="1"/>
      <c r="AZ419" s="1"/>
      <c r="BA419" s="1"/>
      <c r="BB419" s="1"/>
    </row>
    <row r="420" spans="1:54" ht="12" hidden="1" customHeight="1">
      <c r="A420" s="3"/>
      <c r="B420" s="3"/>
      <c r="C420" s="13"/>
      <c r="D420" s="3"/>
      <c r="E420" s="3"/>
      <c r="F420" s="3"/>
      <c r="G420" s="3"/>
      <c r="H420" s="3"/>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W420" s="1"/>
      <c r="AX420" s="1"/>
      <c r="AY420" s="1"/>
      <c r="AZ420" s="1"/>
      <c r="BA420" s="1"/>
      <c r="BB420" s="1"/>
    </row>
    <row r="421" spans="1:54" ht="6" customHeight="1">
      <c r="A421" s="3"/>
      <c r="B421" s="3"/>
      <c r="C421" s="3"/>
      <c r="D421" s="3"/>
      <c r="E421" s="3"/>
      <c r="F421" s="3"/>
      <c r="G421" s="3"/>
      <c r="H421" s="3"/>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W421" s="1"/>
      <c r="AX421" s="1"/>
      <c r="AY421" s="1"/>
      <c r="AZ421" s="1"/>
      <c r="BA421" s="1"/>
      <c r="BB421" s="1"/>
    </row>
    <row r="422" spans="1:54" ht="6" customHeight="1">
      <c r="A422" s="3"/>
      <c r="B422" s="3"/>
      <c r="C422" s="3"/>
      <c r="D422" s="3"/>
      <c r="E422" s="3"/>
      <c r="F422" s="3"/>
      <c r="G422" s="3"/>
      <c r="H422" s="3"/>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W422" s="1"/>
      <c r="AX422" s="1"/>
      <c r="AY422" s="1"/>
      <c r="AZ422" s="1"/>
      <c r="BA422" s="1"/>
      <c r="BB422" s="1"/>
    </row>
    <row r="423" spans="1:54" ht="14.1" customHeight="1">
      <c r="A423" s="3"/>
      <c r="B423" s="13" t="s">
        <v>293</v>
      </c>
      <c r="C423" s="3"/>
      <c r="D423" s="3"/>
      <c r="E423" s="3"/>
      <c r="F423" s="3"/>
      <c r="G423" s="3"/>
      <c r="H423" s="3"/>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W423" s="1"/>
      <c r="AX423" s="1"/>
      <c r="AY423" s="1"/>
      <c r="AZ423" s="1"/>
      <c r="BA423" s="1"/>
      <c r="BB423" s="1"/>
    </row>
    <row r="424" spans="1:54" ht="12.95" customHeight="1">
      <c r="A424" s="3"/>
      <c r="B424" s="3"/>
      <c r="C424" s="13" t="s">
        <v>296</v>
      </c>
      <c r="D424" s="3"/>
      <c r="E424" s="3"/>
      <c r="F424" s="3"/>
      <c r="G424" s="3"/>
      <c r="H424" s="3"/>
      <c r="I424" s="3"/>
      <c r="J424" s="3"/>
      <c r="K424" s="3"/>
      <c r="L424" s="3"/>
      <c r="M424" s="3"/>
      <c r="N424" s="56"/>
      <c r="O424" s="3" t="s">
        <v>284</v>
      </c>
      <c r="P424" s="3"/>
      <c r="Q424" s="3"/>
      <c r="R424" s="3"/>
      <c r="S424" s="3"/>
      <c r="T424" s="3"/>
      <c r="U424" s="3"/>
      <c r="V424" s="3"/>
      <c r="W424" s="3"/>
      <c r="X424" s="56"/>
      <c r="Y424" s="3" t="s">
        <v>136</v>
      </c>
      <c r="Z424" s="3"/>
      <c r="AA424" s="3"/>
      <c r="AB424" s="3"/>
      <c r="AC424" s="3"/>
      <c r="AD424" s="3"/>
      <c r="AE424" s="3"/>
      <c r="AF424" s="3"/>
      <c r="AG424" s="56"/>
      <c r="AH424" s="3" t="s">
        <v>474</v>
      </c>
      <c r="AI424" s="3"/>
      <c r="AJ424" s="3"/>
      <c r="AK424" s="3"/>
      <c r="AL424" s="3"/>
      <c r="AM424" s="3"/>
      <c r="AN424" s="3"/>
      <c r="AO424" s="3"/>
      <c r="AP424" s="3"/>
      <c r="AQ424" s="3"/>
      <c r="AR424" s="3"/>
      <c r="AS424" s="3"/>
      <c r="AT424" s="3"/>
      <c r="AU424" s="3"/>
      <c r="AW424" s="1"/>
      <c r="AX424" s="1"/>
      <c r="AY424" s="1"/>
      <c r="AZ424" s="1"/>
      <c r="BA424" s="1"/>
      <c r="BB424" s="1"/>
    </row>
    <row r="425" spans="1:54" ht="12.95" customHeight="1">
      <c r="A425" s="3"/>
      <c r="B425" s="3"/>
      <c r="C425" s="13" t="s">
        <v>149</v>
      </c>
      <c r="D425" s="3"/>
      <c r="E425" s="3"/>
      <c r="F425" s="3"/>
      <c r="G425" s="3"/>
      <c r="H425" s="3"/>
      <c r="I425" s="3"/>
      <c r="J425" s="3"/>
      <c r="K425" s="3"/>
      <c r="L425" s="3"/>
      <c r="M425" s="3"/>
      <c r="N425" s="31"/>
      <c r="O425" s="31"/>
      <c r="P425" s="31"/>
      <c r="Q425" s="31"/>
      <c r="R425" s="31"/>
      <c r="S425" s="31"/>
      <c r="T425" s="31"/>
      <c r="U425" s="31"/>
      <c r="V425" s="31"/>
      <c r="W425" s="31"/>
      <c r="X425" s="31"/>
      <c r="Y425" s="31"/>
      <c r="Z425" s="31"/>
      <c r="AA425" s="31"/>
      <c r="AB425" s="31"/>
      <c r="AC425" s="31"/>
      <c r="AD425" s="31"/>
      <c r="AE425" s="31"/>
      <c r="AF425" s="31"/>
      <c r="AG425" s="31"/>
      <c r="AH425" s="31"/>
      <c r="AI425" s="31"/>
      <c r="AJ425" s="31"/>
      <c r="AK425" s="31"/>
      <c r="AL425" s="31"/>
      <c r="AM425" s="31"/>
      <c r="AN425" s="31"/>
      <c r="AO425" s="31"/>
      <c r="AP425" s="31"/>
      <c r="AQ425" s="31"/>
      <c r="AR425" s="31"/>
      <c r="AS425" s="31"/>
      <c r="AT425" s="31"/>
      <c r="AU425" s="3"/>
      <c r="AW425" s="1"/>
      <c r="AX425" s="1"/>
      <c r="AY425" s="1"/>
      <c r="AZ425" s="1"/>
      <c r="BA425" s="131"/>
      <c r="BB425" s="1"/>
    </row>
    <row r="426" spans="1:54" ht="12" hidden="1" customHeight="1">
      <c r="A426" s="3"/>
      <c r="B426" s="3"/>
      <c r="C426" s="13"/>
      <c r="D426" s="3"/>
      <c r="E426" s="3"/>
      <c r="F426" s="3"/>
      <c r="G426" s="3"/>
      <c r="H426" s="3"/>
      <c r="I426" s="3"/>
      <c r="J426" s="3"/>
      <c r="K426" s="3"/>
      <c r="L426" s="3"/>
      <c r="M426" s="3"/>
      <c r="N426" s="32"/>
      <c r="O426" s="32"/>
      <c r="P426" s="32"/>
      <c r="Q426" s="32"/>
      <c r="R426" s="32"/>
      <c r="S426" s="32"/>
      <c r="T426" s="32"/>
      <c r="U426" s="32"/>
      <c r="V426" s="32"/>
      <c r="W426" s="32"/>
      <c r="X426" s="32"/>
      <c r="Y426" s="32"/>
      <c r="Z426" s="32"/>
      <c r="AA426" s="32"/>
      <c r="AB426" s="32"/>
      <c r="AC426" s="32"/>
      <c r="AD426" s="32"/>
      <c r="AE426" s="32"/>
      <c r="AF426" s="32"/>
      <c r="AG426" s="32"/>
      <c r="AH426" s="32"/>
      <c r="AI426" s="32"/>
      <c r="AJ426" s="32"/>
      <c r="AK426" s="32"/>
      <c r="AL426" s="32"/>
      <c r="AM426" s="32"/>
      <c r="AN426" s="32"/>
      <c r="AO426" s="32"/>
      <c r="AP426" s="32"/>
      <c r="AQ426" s="32"/>
      <c r="AR426" s="32"/>
      <c r="AS426" s="32"/>
      <c r="AT426" s="32"/>
      <c r="AU426" s="3"/>
      <c r="AW426" s="1"/>
      <c r="AX426" s="1"/>
      <c r="AY426" s="1"/>
      <c r="AZ426" s="1"/>
      <c r="BA426" s="1"/>
      <c r="BB426" s="1"/>
    </row>
    <row r="427" spans="1:54" ht="12" hidden="1" customHeight="1">
      <c r="A427" s="3"/>
      <c r="B427" s="3"/>
      <c r="C427" s="13"/>
      <c r="D427" s="3"/>
      <c r="E427" s="3"/>
      <c r="F427" s="3"/>
      <c r="G427" s="3"/>
      <c r="H427" s="3"/>
      <c r="I427" s="3"/>
      <c r="J427" s="3"/>
      <c r="K427" s="3"/>
      <c r="L427" s="3"/>
      <c r="M427" s="3"/>
      <c r="N427" s="32"/>
      <c r="O427" s="32"/>
      <c r="P427" s="32"/>
      <c r="Q427" s="32"/>
      <c r="R427" s="32"/>
      <c r="S427" s="32"/>
      <c r="T427" s="32"/>
      <c r="U427" s="32"/>
      <c r="V427" s="32"/>
      <c r="W427" s="32"/>
      <c r="X427" s="32"/>
      <c r="Y427" s="32"/>
      <c r="Z427" s="32"/>
      <c r="AA427" s="32"/>
      <c r="AB427" s="32"/>
      <c r="AC427" s="32"/>
      <c r="AD427" s="32"/>
      <c r="AE427" s="32"/>
      <c r="AF427" s="32"/>
      <c r="AG427" s="32"/>
      <c r="AH427" s="32"/>
      <c r="AI427" s="32"/>
      <c r="AJ427" s="32"/>
      <c r="AK427" s="32"/>
      <c r="AL427" s="32"/>
      <c r="AM427" s="32"/>
      <c r="AN427" s="32"/>
      <c r="AO427" s="32"/>
      <c r="AP427" s="32"/>
      <c r="AQ427" s="32"/>
      <c r="AR427" s="32"/>
      <c r="AS427" s="32"/>
      <c r="AT427" s="32"/>
      <c r="AU427" s="3"/>
      <c r="AW427" s="1"/>
      <c r="AX427" s="1"/>
      <c r="AY427" s="1"/>
      <c r="AZ427" s="1"/>
      <c r="BA427" s="1"/>
      <c r="BB427" s="1"/>
    </row>
    <row r="428" spans="1:54" ht="12" hidden="1" customHeight="1">
      <c r="A428" s="3"/>
      <c r="B428" s="3"/>
      <c r="C428" s="13"/>
      <c r="D428" s="3"/>
      <c r="E428" s="3"/>
      <c r="F428" s="3"/>
      <c r="G428" s="3"/>
      <c r="H428" s="3"/>
      <c r="I428" s="3"/>
      <c r="J428" s="3"/>
      <c r="K428" s="3"/>
      <c r="L428" s="3"/>
      <c r="M428" s="3"/>
      <c r="N428" s="32"/>
      <c r="O428" s="32"/>
      <c r="P428" s="32"/>
      <c r="Q428" s="32"/>
      <c r="R428" s="32"/>
      <c r="S428" s="32"/>
      <c r="T428" s="32"/>
      <c r="U428" s="32"/>
      <c r="V428" s="32"/>
      <c r="W428" s="32"/>
      <c r="X428" s="32"/>
      <c r="Y428" s="32"/>
      <c r="Z428" s="32"/>
      <c r="AA428" s="32"/>
      <c r="AB428" s="32"/>
      <c r="AC428" s="32"/>
      <c r="AD428" s="32"/>
      <c r="AE428" s="32"/>
      <c r="AF428" s="32"/>
      <c r="AG428" s="32"/>
      <c r="AH428" s="32"/>
      <c r="AI428" s="32"/>
      <c r="AJ428" s="32"/>
      <c r="AK428" s="32"/>
      <c r="AL428" s="32"/>
      <c r="AM428" s="32"/>
      <c r="AN428" s="32"/>
      <c r="AO428" s="32"/>
      <c r="AP428" s="32"/>
      <c r="AQ428" s="32"/>
      <c r="AR428" s="32"/>
      <c r="AS428" s="32"/>
      <c r="AT428" s="32"/>
      <c r="AU428" s="3"/>
      <c r="AW428" s="1"/>
      <c r="AX428" s="1"/>
      <c r="AY428" s="1"/>
      <c r="AZ428" s="1"/>
      <c r="BA428" s="1"/>
      <c r="BB428" s="1"/>
    </row>
    <row r="429" spans="1:54" ht="12" hidden="1" customHeight="1">
      <c r="A429" s="3"/>
      <c r="B429" s="3"/>
      <c r="C429" s="13"/>
      <c r="D429" s="3"/>
      <c r="E429" s="3"/>
      <c r="F429" s="3"/>
      <c r="G429" s="3"/>
      <c r="H429" s="3"/>
      <c r="I429" s="3"/>
      <c r="J429" s="3"/>
      <c r="K429" s="3"/>
      <c r="L429" s="3"/>
      <c r="M429" s="3"/>
      <c r="N429" s="32"/>
      <c r="O429" s="32"/>
      <c r="P429" s="32"/>
      <c r="Q429" s="32"/>
      <c r="R429" s="32"/>
      <c r="S429" s="32"/>
      <c r="T429" s="32"/>
      <c r="U429" s="32"/>
      <c r="V429" s="32"/>
      <c r="W429" s="32"/>
      <c r="X429" s="32"/>
      <c r="Y429" s="32"/>
      <c r="Z429" s="32"/>
      <c r="AA429" s="32"/>
      <c r="AB429" s="32"/>
      <c r="AC429" s="32"/>
      <c r="AD429" s="32"/>
      <c r="AE429" s="32"/>
      <c r="AF429" s="32"/>
      <c r="AG429" s="32"/>
      <c r="AH429" s="32"/>
      <c r="AI429" s="32"/>
      <c r="AJ429" s="32"/>
      <c r="AK429" s="32"/>
      <c r="AL429" s="32"/>
      <c r="AM429" s="32"/>
      <c r="AN429" s="32"/>
      <c r="AO429" s="32"/>
      <c r="AP429" s="32"/>
      <c r="AQ429" s="32"/>
      <c r="AR429" s="32"/>
      <c r="AS429" s="32"/>
      <c r="AT429" s="32"/>
      <c r="AU429" s="3"/>
      <c r="AW429" s="1"/>
      <c r="AX429" s="1"/>
      <c r="AY429" s="1"/>
      <c r="AZ429" s="1"/>
      <c r="BA429" s="1"/>
      <c r="BB429" s="1"/>
    </row>
    <row r="430" spans="1:54" ht="12.95" customHeight="1">
      <c r="A430" s="3"/>
      <c r="B430" s="3"/>
      <c r="C430" s="13" t="s">
        <v>152</v>
      </c>
      <c r="D430" s="3"/>
      <c r="E430" s="3"/>
      <c r="F430" s="3"/>
      <c r="G430" s="3"/>
      <c r="H430" s="3"/>
      <c r="I430" s="3"/>
      <c r="J430" s="3"/>
      <c r="K430" s="3"/>
      <c r="L430" s="3"/>
      <c r="M430" s="3"/>
      <c r="N430" s="56"/>
      <c r="O430" s="3" t="s">
        <v>489</v>
      </c>
      <c r="P430" s="3"/>
      <c r="Q430" s="73"/>
      <c r="R430" s="73"/>
      <c r="S430" s="85"/>
      <c r="T430" s="85"/>
      <c r="U430" s="88" t="s">
        <v>38</v>
      </c>
      <c r="V430" s="85"/>
      <c r="W430" s="85"/>
      <c r="X430" s="3" t="s">
        <v>131</v>
      </c>
      <c r="Y430" s="3"/>
      <c r="Z430" s="3"/>
      <c r="AA430" s="3"/>
      <c r="AB430" s="3"/>
      <c r="AC430" s="3"/>
      <c r="AD430" s="3"/>
      <c r="AE430" s="3"/>
      <c r="AF430" s="3"/>
      <c r="AG430" s="56"/>
      <c r="AH430" s="3" t="s">
        <v>481</v>
      </c>
      <c r="AI430" s="3"/>
      <c r="AJ430" s="3"/>
      <c r="AK430" s="3"/>
      <c r="AL430" s="3"/>
      <c r="AM430" s="3"/>
      <c r="AN430" s="3"/>
      <c r="AO430" s="3"/>
      <c r="AP430" s="3"/>
      <c r="AQ430" s="3"/>
      <c r="AR430" s="3"/>
      <c r="AS430" s="3"/>
      <c r="AT430" s="3"/>
      <c r="AU430" s="3"/>
      <c r="AW430" s="1"/>
      <c r="AX430" s="1"/>
      <c r="AY430" s="1"/>
      <c r="AZ430" s="1"/>
      <c r="BA430" s="1"/>
      <c r="BB430" s="1"/>
    </row>
    <row r="431" spans="1:54" ht="12" hidden="1" customHeight="1">
      <c r="A431" s="3"/>
      <c r="B431" s="3"/>
      <c r="C431" s="13"/>
      <c r="D431" s="3"/>
      <c r="E431" s="3"/>
      <c r="F431" s="3"/>
      <c r="G431" s="3"/>
      <c r="H431" s="3"/>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W431" s="1"/>
      <c r="AX431" s="1"/>
      <c r="AY431" s="1"/>
      <c r="AZ431" s="1"/>
      <c r="BA431" s="1"/>
      <c r="BB431" s="1"/>
    </row>
    <row r="432" spans="1:54" ht="12" hidden="1" customHeight="1">
      <c r="A432" s="3"/>
      <c r="B432" s="3"/>
      <c r="C432" s="13"/>
      <c r="D432" s="3"/>
      <c r="E432" s="3"/>
      <c r="F432" s="3"/>
      <c r="G432" s="3"/>
      <c r="H432" s="3"/>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W432" s="1"/>
      <c r="AX432" s="1"/>
      <c r="AY432" s="1"/>
      <c r="AZ432" s="1"/>
      <c r="BA432" s="1"/>
      <c r="BB432" s="1"/>
    </row>
    <row r="433" spans="1:54" ht="12" hidden="1" customHeight="1">
      <c r="A433" s="3"/>
      <c r="B433" s="3"/>
      <c r="C433" s="13"/>
      <c r="D433" s="3"/>
      <c r="E433" s="3"/>
      <c r="F433" s="3"/>
      <c r="G433" s="3"/>
      <c r="H433" s="3"/>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W433" s="1"/>
      <c r="AX433" s="1"/>
      <c r="AY433" s="1"/>
      <c r="AZ433" s="1"/>
      <c r="BA433" s="1"/>
      <c r="BB433" s="1"/>
    </row>
    <row r="434" spans="1:54" ht="6" customHeight="1">
      <c r="A434" s="3"/>
      <c r="B434" s="3"/>
      <c r="C434" s="3"/>
      <c r="D434" s="3"/>
      <c r="E434" s="3"/>
      <c r="F434" s="3"/>
      <c r="G434" s="3"/>
      <c r="H434" s="3"/>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W434" s="1"/>
      <c r="AX434" s="1"/>
      <c r="AY434" s="1"/>
      <c r="AZ434" s="1"/>
      <c r="BA434" s="1"/>
      <c r="BB434" s="1"/>
    </row>
    <row r="435" spans="1:54" ht="6" customHeight="1">
      <c r="A435" s="3"/>
      <c r="B435" s="3"/>
      <c r="C435" s="3"/>
      <c r="D435" s="3"/>
      <c r="E435" s="3"/>
      <c r="F435" s="3"/>
      <c r="G435" s="3"/>
      <c r="H435" s="3"/>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W435" s="1"/>
      <c r="AX435" s="1"/>
      <c r="AY435" s="1"/>
      <c r="AZ435" s="1"/>
      <c r="BA435" s="1"/>
      <c r="BB435" s="1"/>
    </row>
    <row r="436" spans="1:54" ht="14.1" customHeight="1">
      <c r="A436" s="3"/>
      <c r="B436" s="13" t="s">
        <v>337</v>
      </c>
      <c r="C436" s="3"/>
      <c r="D436" s="3"/>
      <c r="E436" s="3"/>
      <c r="F436" s="3"/>
      <c r="G436" s="3"/>
      <c r="H436" s="3"/>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W436" s="1"/>
      <c r="AX436" s="1"/>
      <c r="AY436" s="1"/>
      <c r="AZ436" s="1"/>
      <c r="BA436" s="1"/>
      <c r="BB436" s="1"/>
    </row>
    <row r="437" spans="1:54" ht="12.95" customHeight="1">
      <c r="A437" s="3"/>
      <c r="B437" s="3"/>
      <c r="C437" s="13" t="s">
        <v>261</v>
      </c>
      <c r="D437" s="3"/>
      <c r="E437" s="3"/>
      <c r="F437" s="3"/>
      <c r="G437" s="3"/>
      <c r="H437" s="3"/>
      <c r="I437" s="3"/>
      <c r="J437" s="3"/>
      <c r="K437" s="3"/>
      <c r="L437" s="56"/>
      <c r="M437" s="3" t="s">
        <v>478</v>
      </c>
      <c r="N437" s="3"/>
      <c r="O437" s="56"/>
      <c r="P437" s="3" t="s">
        <v>481</v>
      </c>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W437" s="1"/>
      <c r="AX437" s="1"/>
      <c r="AY437" s="1"/>
      <c r="AZ437" s="1"/>
      <c r="BA437" s="1"/>
      <c r="BB437" s="1"/>
    </row>
    <row r="438" spans="1:54" ht="12.95" customHeight="1">
      <c r="A438" s="3"/>
      <c r="B438" s="3"/>
      <c r="C438" s="13" t="s">
        <v>179</v>
      </c>
      <c r="D438" s="3"/>
      <c r="E438" s="3"/>
      <c r="F438" s="3"/>
      <c r="G438" s="3"/>
      <c r="H438" s="3"/>
      <c r="I438" s="3"/>
      <c r="J438" s="3"/>
      <c r="K438" s="3"/>
      <c r="L438" s="56"/>
      <c r="M438" s="3" t="s">
        <v>478</v>
      </c>
      <c r="N438" s="3"/>
      <c r="O438" s="56"/>
      <c r="P438" s="3" t="s">
        <v>481</v>
      </c>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W438" s="1"/>
      <c r="AX438" s="1"/>
      <c r="AY438" s="1"/>
      <c r="AZ438" s="1"/>
      <c r="BA438" s="1"/>
      <c r="BB438" s="1"/>
    </row>
    <row r="439" spans="1:54" ht="12.95" customHeight="1">
      <c r="A439" s="3"/>
      <c r="B439" s="3"/>
      <c r="C439" s="13" t="s">
        <v>225</v>
      </c>
      <c r="D439" s="3"/>
      <c r="E439" s="3"/>
      <c r="F439" s="3"/>
      <c r="G439" s="3"/>
      <c r="H439" s="3"/>
      <c r="I439" s="3"/>
      <c r="J439" s="3"/>
      <c r="K439" s="3"/>
      <c r="L439" s="56"/>
      <c r="M439" s="3" t="s">
        <v>27</v>
      </c>
      <c r="N439" s="3"/>
      <c r="O439" s="3"/>
      <c r="P439" s="3"/>
      <c r="Q439" s="56"/>
      <c r="R439" s="3" t="s">
        <v>49</v>
      </c>
      <c r="S439" s="3"/>
      <c r="T439" s="3"/>
      <c r="U439" s="3"/>
      <c r="V439" s="3" t="s">
        <v>14</v>
      </c>
      <c r="W439" s="73"/>
      <c r="X439" s="73"/>
      <c r="Y439" s="85"/>
      <c r="Z439" s="85"/>
      <c r="AA439" s="88" t="s">
        <v>38</v>
      </c>
      <c r="AB439" s="85"/>
      <c r="AC439" s="85"/>
      <c r="AD439" s="3" t="s">
        <v>131</v>
      </c>
      <c r="AE439" s="3"/>
      <c r="AF439" s="3"/>
      <c r="AG439" s="3"/>
      <c r="AH439" s="3"/>
      <c r="AI439" s="3"/>
      <c r="AJ439" s="3"/>
      <c r="AK439" s="3"/>
      <c r="AL439" s="56"/>
      <c r="AM439" s="3" t="s">
        <v>259</v>
      </c>
      <c r="AN439" s="3"/>
      <c r="AO439" s="3"/>
      <c r="AP439" s="3"/>
      <c r="AQ439" s="3"/>
      <c r="AR439" s="3"/>
      <c r="AS439" s="3"/>
      <c r="AT439" s="3"/>
      <c r="AU439" s="3"/>
      <c r="AW439" s="1"/>
      <c r="AX439" s="1"/>
      <c r="AY439" s="1"/>
      <c r="AZ439" s="1"/>
      <c r="BA439" s="1"/>
      <c r="BB439" s="1"/>
    </row>
    <row r="440" spans="1:54" ht="12" hidden="1" customHeight="1">
      <c r="A440" s="3"/>
      <c r="B440" s="3"/>
      <c r="C440" s="13"/>
      <c r="D440" s="3"/>
      <c r="E440" s="3"/>
      <c r="F440" s="3"/>
      <c r="G440" s="3"/>
      <c r="H440" s="3"/>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W440" s="1"/>
      <c r="AX440" s="1"/>
      <c r="AY440" s="1"/>
      <c r="AZ440" s="1"/>
      <c r="BA440" s="1"/>
      <c r="BB440" s="1"/>
    </row>
    <row r="441" spans="1:54" ht="12" hidden="1" customHeight="1">
      <c r="A441" s="3"/>
      <c r="B441" s="3"/>
      <c r="C441" s="13"/>
      <c r="D441" s="3"/>
      <c r="E441" s="3"/>
      <c r="F441" s="3"/>
      <c r="G441" s="3"/>
      <c r="H441" s="3"/>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W441" s="1"/>
      <c r="AX441" s="1"/>
      <c r="AY441" s="1"/>
      <c r="AZ441" s="1"/>
      <c r="BA441" s="1"/>
      <c r="BB441" s="1"/>
    </row>
    <row r="442" spans="1:54" ht="12" hidden="1" customHeight="1">
      <c r="A442" s="3"/>
      <c r="B442" s="3"/>
      <c r="C442" s="13"/>
      <c r="D442" s="3"/>
      <c r="E442" s="3"/>
      <c r="F442" s="3"/>
      <c r="G442" s="3"/>
      <c r="H442" s="3"/>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W442" s="1"/>
      <c r="AX442" s="1"/>
      <c r="AY442" s="1"/>
      <c r="AZ442" s="1"/>
      <c r="BA442" s="1"/>
      <c r="BB442" s="1"/>
    </row>
    <row r="443" spans="1:54" ht="6" customHeight="1">
      <c r="A443" s="3"/>
      <c r="B443" s="3"/>
      <c r="C443" s="3"/>
      <c r="D443" s="3"/>
      <c r="E443" s="3"/>
      <c r="F443" s="3"/>
      <c r="G443" s="3"/>
      <c r="H443" s="3"/>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W443" s="1"/>
      <c r="AX443" s="1"/>
      <c r="AY443" s="1"/>
      <c r="AZ443" s="1"/>
      <c r="BA443" s="1"/>
      <c r="BB443" s="1"/>
    </row>
    <row r="444" spans="1:54" ht="5.25" customHeight="1">
      <c r="A444" s="3"/>
      <c r="B444" s="3"/>
      <c r="C444" s="3"/>
      <c r="D444" s="3"/>
      <c r="E444" s="3"/>
      <c r="F444" s="3"/>
      <c r="G444" s="3"/>
      <c r="H444" s="3"/>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W444" s="1"/>
      <c r="AX444" s="1"/>
      <c r="AY444" s="1"/>
      <c r="AZ444" s="1"/>
      <c r="BA444" s="1"/>
      <c r="BB444" s="1"/>
    </row>
    <row r="445" spans="1:54" ht="12" hidden="1" customHeight="1">
      <c r="A445" s="3"/>
      <c r="B445" s="3"/>
      <c r="C445" s="3"/>
      <c r="D445" s="3"/>
      <c r="E445" s="3"/>
      <c r="F445" s="3"/>
      <c r="G445" s="3"/>
      <c r="H445" s="3"/>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W445" s="1"/>
      <c r="AX445" s="1"/>
      <c r="AY445" s="1"/>
      <c r="AZ445" s="1"/>
      <c r="BA445" s="1"/>
      <c r="BB445" s="1"/>
    </row>
    <row r="446" spans="1:54" ht="12" hidden="1" customHeight="1">
      <c r="A446" s="3"/>
      <c r="B446" s="13"/>
      <c r="C446" s="3"/>
      <c r="D446" s="3"/>
      <c r="E446" s="3"/>
      <c r="F446" s="3"/>
      <c r="G446" s="3"/>
      <c r="H446" s="3"/>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W446" s="1"/>
      <c r="AX446" s="1"/>
      <c r="AY446" s="1"/>
      <c r="AZ446" s="1"/>
      <c r="BA446" s="1"/>
      <c r="BB446" s="1"/>
    </row>
    <row r="447" spans="1:54" ht="12" hidden="1" customHeight="1">
      <c r="A447" s="3"/>
      <c r="B447" s="13"/>
      <c r="C447" s="3"/>
      <c r="D447" s="3"/>
      <c r="E447" s="3"/>
      <c r="F447" s="3"/>
      <c r="G447" s="3"/>
      <c r="H447" s="3"/>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W447" s="1"/>
      <c r="AX447" s="1"/>
      <c r="AY447" s="1"/>
      <c r="AZ447" s="1"/>
      <c r="BA447" s="1"/>
      <c r="BB447" s="1"/>
    </row>
    <row r="448" spans="1:54" ht="12" hidden="1" customHeight="1">
      <c r="A448" s="3"/>
      <c r="B448" s="13"/>
      <c r="C448" s="3"/>
      <c r="D448" s="3"/>
      <c r="E448" s="3"/>
      <c r="F448" s="3"/>
      <c r="G448" s="3"/>
      <c r="H448" s="3"/>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W448" s="1"/>
      <c r="AX448" s="1"/>
      <c r="AY448" s="1"/>
      <c r="AZ448" s="1"/>
      <c r="BA448" s="1"/>
      <c r="BB448" s="1"/>
    </row>
    <row r="449" spans="1:54" ht="12" hidden="1" customHeight="1">
      <c r="A449" s="3"/>
      <c r="B449" s="13"/>
      <c r="C449" s="3"/>
      <c r="D449" s="3"/>
      <c r="E449" s="3"/>
      <c r="F449" s="3"/>
      <c r="G449" s="3"/>
      <c r="H449" s="3"/>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W449" s="1"/>
      <c r="AX449" s="1"/>
      <c r="AY449" s="1"/>
      <c r="AZ449" s="1"/>
      <c r="BA449" s="1"/>
      <c r="BB449" s="1"/>
    </row>
    <row r="450" spans="1:54" ht="14.1" customHeight="1">
      <c r="A450" s="3"/>
      <c r="B450" s="13" t="s">
        <v>400</v>
      </c>
      <c r="C450" s="3"/>
      <c r="D450" s="3"/>
      <c r="E450" s="3"/>
      <c r="F450" s="3"/>
      <c r="G450" s="3"/>
      <c r="H450" s="3"/>
      <c r="I450" s="3"/>
      <c r="J450" s="3"/>
      <c r="K450" s="3"/>
      <c r="L450" s="3"/>
      <c r="M450" s="3"/>
      <c r="N450" s="3"/>
      <c r="O450" s="3"/>
      <c r="P450" s="3"/>
      <c r="Q450" s="3"/>
      <c r="R450" s="3"/>
      <c r="S450" s="3"/>
      <c r="T450" s="3"/>
      <c r="U450" s="3"/>
      <c r="V450" s="89"/>
      <c r="W450" s="89"/>
      <c r="X450" s="89"/>
      <c r="Y450" s="89"/>
      <c r="Z450" s="89"/>
      <c r="AA450" s="89"/>
      <c r="AB450" s="89"/>
      <c r="AC450" s="89"/>
      <c r="AD450" s="89"/>
      <c r="AE450" s="89"/>
      <c r="AF450" s="89"/>
      <c r="AG450" s="89"/>
      <c r="AH450" s="89"/>
      <c r="AI450" s="89"/>
      <c r="AJ450" s="89"/>
      <c r="AK450" s="89"/>
      <c r="AL450" s="89"/>
      <c r="AM450" s="3"/>
      <c r="AN450" s="3"/>
      <c r="AO450" s="3"/>
      <c r="AP450" s="3"/>
      <c r="AQ450" s="3"/>
      <c r="AR450" s="3"/>
      <c r="AS450" s="3"/>
      <c r="AT450" s="3"/>
      <c r="AU450" s="3"/>
      <c r="AW450" s="1"/>
      <c r="AX450" s="1"/>
      <c r="AY450" s="1"/>
      <c r="AZ450" s="1"/>
      <c r="BA450" s="1"/>
      <c r="BB450" s="1"/>
    </row>
    <row r="451" spans="1:54" ht="12.95" customHeight="1">
      <c r="A451" s="3"/>
      <c r="B451" s="3"/>
      <c r="C451" s="31"/>
      <c r="D451" s="31"/>
      <c r="E451" s="31"/>
      <c r="F451" s="31"/>
      <c r="G451" s="31"/>
      <c r="H451" s="31"/>
      <c r="I451" s="31"/>
      <c r="J451" s="31"/>
      <c r="K451" s="31"/>
      <c r="L451" s="31"/>
      <c r="M451" s="31"/>
      <c r="N451" s="31"/>
      <c r="O451" s="31"/>
      <c r="P451" s="31"/>
      <c r="Q451" s="31"/>
      <c r="R451" s="31"/>
      <c r="S451" s="31"/>
      <c r="T451" s="31"/>
      <c r="U451" s="31"/>
      <c r="V451" s="31"/>
      <c r="W451" s="31"/>
      <c r="X451" s="31"/>
      <c r="Y451" s="31"/>
      <c r="Z451" s="31"/>
      <c r="AA451" s="31"/>
      <c r="AB451" s="31"/>
      <c r="AC451" s="31"/>
      <c r="AD451" s="31"/>
      <c r="AE451" s="31"/>
      <c r="AF451" s="31"/>
      <c r="AG451" s="31"/>
      <c r="AH451" s="31"/>
      <c r="AI451" s="31"/>
      <c r="AJ451" s="31"/>
      <c r="AK451" s="31"/>
      <c r="AL451" s="31"/>
      <c r="AM451" s="31"/>
      <c r="AN451" s="31"/>
      <c r="AO451" s="31"/>
      <c r="AP451" s="31"/>
      <c r="AQ451" s="31"/>
      <c r="AR451" s="31"/>
      <c r="AS451" s="31"/>
      <c r="AT451" s="31"/>
      <c r="AU451" s="3"/>
      <c r="AW451" s="1"/>
      <c r="AX451" s="1"/>
      <c r="AY451" s="1"/>
      <c r="AZ451" s="1"/>
      <c r="BA451" s="1"/>
      <c r="BB451" s="1"/>
    </row>
    <row r="452" spans="1:54" ht="12.95" customHeight="1">
      <c r="A452" s="3"/>
      <c r="B452" s="3"/>
      <c r="C452" s="31"/>
      <c r="D452" s="31"/>
      <c r="E452" s="31"/>
      <c r="F452" s="31"/>
      <c r="G452" s="31"/>
      <c r="H452" s="31"/>
      <c r="I452" s="31"/>
      <c r="J452" s="31"/>
      <c r="K452" s="31"/>
      <c r="L452" s="31"/>
      <c r="M452" s="31"/>
      <c r="N452" s="31"/>
      <c r="O452" s="31"/>
      <c r="P452" s="31"/>
      <c r="Q452" s="31"/>
      <c r="R452" s="31"/>
      <c r="S452" s="31"/>
      <c r="T452" s="31"/>
      <c r="U452" s="31"/>
      <c r="V452" s="31"/>
      <c r="W452" s="31"/>
      <c r="X452" s="31"/>
      <c r="Y452" s="31"/>
      <c r="Z452" s="31"/>
      <c r="AA452" s="31"/>
      <c r="AB452" s="31"/>
      <c r="AC452" s="31"/>
      <c r="AD452" s="31"/>
      <c r="AE452" s="31"/>
      <c r="AF452" s="31"/>
      <c r="AG452" s="31"/>
      <c r="AH452" s="31"/>
      <c r="AI452" s="31"/>
      <c r="AJ452" s="31"/>
      <c r="AK452" s="31"/>
      <c r="AL452" s="31"/>
      <c r="AM452" s="31"/>
      <c r="AN452" s="31"/>
      <c r="AO452" s="31"/>
      <c r="AP452" s="31"/>
      <c r="AQ452" s="31"/>
      <c r="AR452" s="31"/>
      <c r="AS452" s="31"/>
      <c r="AT452" s="31"/>
      <c r="AU452" s="3"/>
      <c r="AW452" s="1"/>
      <c r="AX452" s="1"/>
      <c r="AY452" s="1"/>
      <c r="AZ452" s="1"/>
      <c r="BA452" s="134"/>
      <c r="BB452" s="1"/>
    </row>
    <row r="453" spans="1:54" ht="12.95" customHeight="1">
      <c r="A453" s="3"/>
      <c r="B453" s="3"/>
      <c r="C453" s="31"/>
      <c r="D453" s="31"/>
      <c r="E453" s="31"/>
      <c r="F453" s="31"/>
      <c r="G453" s="31"/>
      <c r="H453" s="31"/>
      <c r="I453" s="31"/>
      <c r="J453" s="31"/>
      <c r="K453" s="31"/>
      <c r="L453" s="31"/>
      <c r="M453" s="31"/>
      <c r="N453" s="31"/>
      <c r="O453" s="31"/>
      <c r="P453" s="31"/>
      <c r="Q453" s="31"/>
      <c r="R453" s="31"/>
      <c r="S453" s="31"/>
      <c r="T453" s="31"/>
      <c r="U453" s="31"/>
      <c r="V453" s="31"/>
      <c r="W453" s="31"/>
      <c r="X453" s="31"/>
      <c r="Y453" s="31"/>
      <c r="Z453" s="31"/>
      <c r="AA453" s="31"/>
      <c r="AB453" s="31"/>
      <c r="AC453" s="31"/>
      <c r="AD453" s="31"/>
      <c r="AE453" s="31"/>
      <c r="AF453" s="31"/>
      <c r="AG453" s="31"/>
      <c r="AH453" s="31"/>
      <c r="AI453" s="31"/>
      <c r="AJ453" s="31"/>
      <c r="AK453" s="31"/>
      <c r="AL453" s="31"/>
      <c r="AM453" s="31"/>
      <c r="AN453" s="31"/>
      <c r="AO453" s="31"/>
      <c r="AP453" s="31"/>
      <c r="AQ453" s="31"/>
      <c r="AR453" s="31"/>
      <c r="AS453" s="31"/>
      <c r="AT453" s="31"/>
      <c r="AU453" s="3"/>
      <c r="AW453" s="1"/>
      <c r="AX453" s="1"/>
      <c r="AY453" s="1"/>
      <c r="AZ453" s="1"/>
      <c r="BA453" s="131"/>
      <c r="BB453" s="1"/>
    </row>
    <row r="454" spans="1:54" ht="12" hidden="1" customHeight="1">
      <c r="A454" s="3"/>
      <c r="B454" s="3"/>
      <c r="C454" s="32"/>
      <c r="D454" s="32"/>
      <c r="E454" s="32"/>
      <c r="F454" s="32"/>
      <c r="G454" s="32"/>
      <c r="H454" s="32"/>
      <c r="I454" s="32"/>
      <c r="J454" s="32"/>
      <c r="K454" s="32"/>
      <c r="L454" s="32"/>
      <c r="M454" s="32"/>
      <c r="N454" s="32"/>
      <c r="O454" s="32"/>
      <c r="P454" s="32"/>
      <c r="Q454" s="32"/>
      <c r="R454" s="32"/>
      <c r="S454" s="32"/>
      <c r="T454" s="32"/>
      <c r="U454" s="32"/>
      <c r="V454" s="32"/>
      <c r="W454" s="32"/>
      <c r="X454" s="32"/>
      <c r="Y454" s="32"/>
      <c r="Z454" s="32"/>
      <c r="AA454" s="32"/>
      <c r="AB454" s="32"/>
      <c r="AC454" s="32"/>
      <c r="AD454" s="32"/>
      <c r="AE454" s="32"/>
      <c r="AF454" s="32"/>
      <c r="AG454" s="32"/>
      <c r="AH454" s="32"/>
      <c r="AI454" s="32"/>
      <c r="AJ454" s="32"/>
      <c r="AK454" s="32"/>
      <c r="AL454" s="32"/>
      <c r="AM454" s="32"/>
      <c r="AN454" s="32"/>
      <c r="AO454" s="32"/>
      <c r="AP454" s="32"/>
      <c r="AQ454" s="32"/>
      <c r="AR454" s="32"/>
      <c r="AS454" s="32"/>
      <c r="AT454" s="32"/>
      <c r="AU454" s="3"/>
      <c r="AW454" s="1"/>
      <c r="AX454" s="1"/>
      <c r="AY454" s="1"/>
      <c r="AZ454" s="1"/>
      <c r="BA454" s="1"/>
      <c r="BB454" s="1"/>
    </row>
    <row r="455" spans="1:54" ht="12" hidden="1" customHeight="1">
      <c r="A455" s="3"/>
      <c r="B455" s="3"/>
      <c r="C455" s="32"/>
      <c r="D455" s="32"/>
      <c r="E455" s="32"/>
      <c r="F455" s="32"/>
      <c r="G455" s="32"/>
      <c r="H455" s="32"/>
      <c r="I455" s="32"/>
      <c r="J455" s="32"/>
      <c r="K455" s="32"/>
      <c r="L455" s="32"/>
      <c r="M455" s="32"/>
      <c r="N455" s="32"/>
      <c r="O455" s="32"/>
      <c r="P455" s="32"/>
      <c r="Q455" s="32"/>
      <c r="R455" s="32"/>
      <c r="S455" s="32"/>
      <c r="T455" s="32"/>
      <c r="U455" s="32"/>
      <c r="V455" s="32"/>
      <c r="W455" s="32"/>
      <c r="X455" s="32"/>
      <c r="Y455" s="32"/>
      <c r="Z455" s="32"/>
      <c r="AA455" s="32"/>
      <c r="AB455" s="32"/>
      <c r="AC455" s="32"/>
      <c r="AD455" s="32"/>
      <c r="AE455" s="32"/>
      <c r="AF455" s="32"/>
      <c r="AG455" s="32"/>
      <c r="AH455" s="32"/>
      <c r="AI455" s="32"/>
      <c r="AJ455" s="32"/>
      <c r="AK455" s="32"/>
      <c r="AL455" s="32"/>
      <c r="AM455" s="32"/>
      <c r="AN455" s="32"/>
      <c r="AO455" s="32"/>
      <c r="AP455" s="32"/>
      <c r="AQ455" s="32"/>
      <c r="AR455" s="32"/>
      <c r="AS455" s="32"/>
      <c r="AT455" s="32"/>
      <c r="AU455" s="3"/>
      <c r="AW455" s="1"/>
      <c r="AX455" s="1"/>
      <c r="AY455" s="1"/>
      <c r="AZ455" s="1"/>
      <c r="BA455" s="1"/>
      <c r="BB455" s="1"/>
    </row>
    <row r="456" spans="1:54" ht="12" hidden="1" customHeight="1">
      <c r="A456" s="3"/>
      <c r="B456" s="3"/>
      <c r="C456" s="32"/>
      <c r="D456" s="32"/>
      <c r="E456" s="32"/>
      <c r="F456" s="32"/>
      <c r="G456" s="32"/>
      <c r="H456" s="32"/>
      <c r="I456" s="32"/>
      <c r="J456" s="32"/>
      <c r="K456" s="32"/>
      <c r="L456" s="32"/>
      <c r="M456" s="32"/>
      <c r="N456" s="32"/>
      <c r="O456" s="32"/>
      <c r="P456" s="32"/>
      <c r="Q456" s="32"/>
      <c r="R456" s="32"/>
      <c r="S456" s="32"/>
      <c r="T456" s="32"/>
      <c r="U456" s="32"/>
      <c r="V456" s="32"/>
      <c r="W456" s="32"/>
      <c r="X456" s="32"/>
      <c r="Y456" s="32"/>
      <c r="Z456" s="32"/>
      <c r="AA456" s="32"/>
      <c r="AB456" s="32"/>
      <c r="AC456" s="32"/>
      <c r="AD456" s="32"/>
      <c r="AE456" s="32"/>
      <c r="AF456" s="32"/>
      <c r="AG456" s="32"/>
      <c r="AH456" s="32"/>
      <c r="AI456" s="32"/>
      <c r="AJ456" s="32"/>
      <c r="AK456" s="32"/>
      <c r="AL456" s="32"/>
      <c r="AM456" s="32"/>
      <c r="AN456" s="32"/>
      <c r="AO456" s="32"/>
      <c r="AP456" s="32"/>
      <c r="AQ456" s="32"/>
      <c r="AR456" s="32"/>
      <c r="AS456" s="32"/>
      <c r="AT456" s="32"/>
      <c r="AU456" s="3"/>
      <c r="AW456" s="1"/>
      <c r="AX456" s="1"/>
      <c r="AY456" s="1"/>
      <c r="AZ456" s="1"/>
      <c r="BA456" s="1"/>
      <c r="BB456" s="1"/>
    </row>
    <row r="457" spans="1:54" ht="12" hidden="1" customHeight="1">
      <c r="A457" s="3"/>
      <c r="B457" s="3"/>
      <c r="C457" s="32"/>
      <c r="D457" s="32"/>
      <c r="E457" s="32"/>
      <c r="F457" s="32"/>
      <c r="G457" s="32"/>
      <c r="H457" s="32"/>
      <c r="I457" s="32"/>
      <c r="J457" s="32"/>
      <c r="K457" s="32"/>
      <c r="L457" s="32"/>
      <c r="M457" s="32"/>
      <c r="N457" s="32"/>
      <c r="O457" s="32"/>
      <c r="P457" s="32"/>
      <c r="Q457" s="32"/>
      <c r="R457" s="32"/>
      <c r="S457" s="32"/>
      <c r="T457" s="32"/>
      <c r="U457" s="32"/>
      <c r="V457" s="32"/>
      <c r="W457" s="32"/>
      <c r="X457" s="32"/>
      <c r="Y457" s="32"/>
      <c r="Z457" s="32"/>
      <c r="AA457" s="32"/>
      <c r="AB457" s="32"/>
      <c r="AC457" s="32"/>
      <c r="AD457" s="32"/>
      <c r="AE457" s="32"/>
      <c r="AF457" s="32"/>
      <c r="AG457" s="32"/>
      <c r="AH457" s="32"/>
      <c r="AI457" s="32"/>
      <c r="AJ457" s="32"/>
      <c r="AK457" s="32"/>
      <c r="AL457" s="32"/>
      <c r="AM457" s="32"/>
      <c r="AN457" s="32"/>
      <c r="AO457" s="32"/>
      <c r="AP457" s="32"/>
      <c r="AQ457" s="32"/>
      <c r="AR457" s="32"/>
      <c r="AS457" s="32"/>
      <c r="AT457" s="32"/>
      <c r="AU457" s="3"/>
      <c r="AW457" s="1"/>
      <c r="AX457" s="1"/>
      <c r="AY457" s="1"/>
      <c r="AZ457" s="1"/>
      <c r="BA457" s="1"/>
      <c r="BB457" s="1"/>
    </row>
    <row r="458" spans="1:54" ht="12" hidden="1" customHeight="1">
      <c r="A458" s="3"/>
      <c r="B458" s="3"/>
      <c r="C458" s="32"/>
      <c r="D458" s="32"/>
      <c r="E458" s="32"/>
      <c r="F458" s="32"/>
      <c r="G458" s="32"/>
      <c r="H458" s="32"/>
      <c r="I458" s="32"/>
      <c r="J458" s="32"/>
      <c r="K458" s="32"/>
      <c r="L458" s="32"/>
      <c r="M458" s="32"/>
      <c r="N458" s="32"/>
      <c r="O458" s="32"/>
      <c r="P458" s="32"/>
      <c r="Q458" s="32"/>
      <c r="R458" s="32"/>
      <c r="S458" s="32"/>
      <c r="T458" s="32"/>
      <c r="U458" s="32"/>
      <c r="V458" s="32"/>
      <c r="W458" s="32"/>
      <c r="X458" s="32"/>
      <c r="Y458" s="32"/>
      <c r="Z458" s="32"/>
      <c r="AA458" s="32"/>
      <c r="AB458" s="32"/>
      <c r="AC458" s="32"/>
      <c r="AD458" s="32"/>
      <c r="AE458" s="32"/>
      <c r="AF458" s="32"/>
      <c r="AG458" s="32"/>
      <c r="AH458" s="32"/>
      <c r="AI458" s="32"/>
      <c r="AJ458" s="32"/>
      <c r="AK458" s="32"/>
      <c r="AL458" s="32"/>
      <c r="AM458" s="32"/>
      <c r="AN458" s="32"/>
      <c r="AO458" s="32"/>
      <c r="AP458" s="32"/>
      <c r="AQ458" s="32"/>
      <c r="AR458" s="32"/>
      <c r="AS458" s="32"/>
      <c r="AT458" s="32"/>
      <c r="AU458" s="3"/>
      <c r="AW458" s="1"/>
      <c r="AX458" s="1"/>
      <c r="AY458" s="1"/>
      <c r="AZ458" s="1"/>
      <c r="BA458" s="1"/>
      <c r="BB458" s="1"/>
    </row>
    <row r="459" spans="1:54" ht="12" hidden="1" customHeight="1">
      <c r="A459" s="3"/>
      <c r="B459" s="3"/>
      <c r="C459" s="32"/>
      <c r="D459" s="32"/>
      <c r="E459" s="32"/>
      <c r="F459" s="32"/>
      <c r="G459" s="32"/>
      <c r="H459" s="32"/>
      <c r="I459" s="32"/>
      <c r="J459" s="32"/>
      <c r="K459" s="32"/>
      <c r="L459" s="32"/>
      <c r="M459" s="32"/>
      <c r="N459" s="32"/>
      <c r="O459" s="32"/>
      <c r="P459" s="32"/>
      <c r="Q459" s="32"/>
      <c r="R459" s="32"/>
      <c r="S459" s="32"/>
      <c r="T459" s="32"/>
      <c r="U459" s="32"/>
      <c r="V459" s="32"/>
      <c r="W459" s="32"/>
      <c r="X459" s="32"/>
      <c r="Y459" s="32"/>
      <c r="Z459" s="32"/>
      <c r="AA459" s="32"/>
      <c r="AB459" s="32"/>
      <c r="AC459" s="32"/>
      <c r="AD459" s="32"/>
      <c r="AE459" s="32"/>
      <c r="AF459" s="32"/>
      <c r="AG459" s="32"/>
      <c r="AH459" s="32"/>
      <c r="AI459" s="32"/>
      <c r="AJ459" s="32"/>
      <c r="AK459" s="32"/>
      <c r="AL459" s="32"/>
      <c r="AM459" s="32"/>
      <c r="AN459" s="32"/>
      <c r="AO459" s="32"/>
      <c r="AP459" s="32"/>
      <c r="AQ459" s="32"/>
      <c r="AR459" s="32"/>
      <c r="AS459" s="32"/>
      <c r="AT459" s="32"/>
      <c r="AU459" s="3"/>
      <c r="AW459" s="1"/>
      <c r="AX459" s="1"/>
      <c r="AY459" s="1"/>
      <c r="AZ459" s="1"/>
      <c r="BA459" s="1"/>
      <c r="BB459" s="1"/>
    </row>
    <row r="460" spans="1:54" ht="12" hidden="1" customHeight="1">
      <c r="A460" s="3"/>
      <c r="B460" s="3"/>
      <c r="C460" s="32"/>
      <c r="D460" s="32"/>
      <c r="E460" s="32"/>
      <c r="F460" s="32"/>
      <c r="G460" s="32"/>
      <c r="H460" s="32"/>
      <c r="I460" s="32"/>
      <c r="J460" s="32"/>
      <c r="K460" s="32"/>
      <c r="L460" s="32"/>
      <c r="M460" s="32"/>
      <c r="N460" s="32"/>
      <c r="O460" s="32"/>
      <c r="P460" s="32"/>
      <c r="Q460" s="32"/>
      <c r="R460" s="32"/>
      <c r="S460" s="32"/>
      <c r="T460" s="32"/>
      <c r="U460" s="32"/>
      <c r="V460" s="32"/>
      <c r="W460" s="32"/>
      <c r="X460" s="32"/>
      <c r="Y460" s="32"/>
      <c r="Z460" s="32"/>
      <c r="AA460" s="32"/>
      <c r="AB460" s="32"/>
      <c r="AC460" s="32"/>
      <c r="AD460" s="32"/>
      <c r="AE460" s="32"/>
      <c r="AF460" s="32"/>
      <c r="AG460" s="32"/>
      <c r="AH460" s="32"/>
      <c r="AI460" s="32"/>
      <c r="AJ460" s="32"/>
      <c r="AK460" s="32"/>
      <c r="AL460" s="32"/>
      <c r="AM460" s="32"/>
      <c r="AN460" s="32"/>
      <c r="AO460" s="32"/>
      <c r="AP460" s="32"/>
      <c r="AQ460" s="32"/>
      <c r="AR460" s="32"/>
      <c r="AS460" s="32"/>
      <c r="AT460" s="32"/>
      <c r="AU460" s="3"/>
      <c r="AW460" s="1"/>
      <c r="AX460" s="1"/>
      <c r="AY460" s="1"/>
      <c r="AZ460" s="1"/>
      <c r="BA460" s="1"/>
      <c r="BB460" s="1"/>
    </row>
    <row r="461" spans="1:54" ht="12" hidden="1" customHeight="1">
      <c r="A461" s="3"/>
      <c r="B461" s="3"/>
      <c r="C461" s="32"/>
      <c r="D461" s="32"/>
      <c r="E461" s="32"/>
      <c r="F461" s="32"/>
      <c r="G461" s="32"/>
      <c r="H461" s="32"/>
      <c r="I461" s="32"/>
      <c r="J461" s="32"/>
      <c r="K461" s="32"/>
      <c r="L461" s="32"/>
      <c r="M461" s="32"/>
      <c r="N461" s="32"/>
      <c r="O461" s="32"/>
      <c r="P461" s="32"/>
      <c r="Q461" s="32"/>
      <c r="R461" s="32"/>
      <c r="S461" s="32"/>
      <c r="T461" s="32"/>
      <c r="U461" s="32"/>
      <c r="V461" s="32"/>
      <c r="W461" s="32"/>
      <c r="X461" s="32"/>
      <c r="Y461" s="32"/>
      <c r="Z461" s="32"/>
      <c r="AA461" s="32"/>
      <c r="AB461" s="32"/>
      <c r="AC461" s="32"/>
      <c r="AD461" s="32"/>
      <c r="AE461" s="32"/>
      <c r="AF461" s="32"/>
      <c r="AG461" s="32"/>
      <c r="AH461" s="32"/>
      <c r="AI461" s="32"/>
      <c r="AJ461" s="32"/>
      <c r="AK461" s="32"/>
      <c r="AL461" s="32"/>
      <c r="AM461" s="32"/>
      <c r="AN461" s="32"/>
      <c r="AO461" s="32"/>
      <c r="AP461" s="32"/>
      <c r="AQ461" s="32"/>
      <c r="AR461" s="32"/>
      <c r="AS461" s="32"/>
      <c r="AT461" s="32"/>
      <c r="AU461" s="3"/>
      <c r="AW461" s="1"/>
      <c r="AX461" s="1"/>
      <c r="AY461" s="1"/>
      <c r="AZ461" s="1"/>
      <c r="BA461" s="1"/>
      <c r="BB461" s="1"/>
    </row>
    <row r="462" spans="1:54" ht="12" hidden="1" customHeight="1">
      <c r="A462" s="3"/>
      <c r="B462" s="3"/>
      <c r="C462" s="32"/>
      <c r="D462" s="32"/>
      <c r="E462" s="32"/>
      <c r="F462" s="32"/>
      <c r="G462" s="32"/>
      <c r="H462" s="32"/>
      <c r="I462" s="32"/>
      <c r="J462" s="32"/>
      <c r="K462" s="32"/>
      <c r="L462" s="32"/>
      <c r="M462" s="32"/>
      <c r="N462" s="32"/>
      <c r="O462" s="32"/>
      <c r="P462" s="32"/>
      <c r="Q462" s="32"/>
      <c r="R462" s="32"/>
      <c r="S462" s="32"/>
      <c r="T462" s="32"/>
      <c r="U462" s="32"/>
      <c r="V462" s="32"/>
      <c r="W462" s="32"/>
      <c r="X462" s="32"/>
      <c r="Y462" s="32"/>
      <c r="Z462" s="32"/>
      <c r="AA462" s="32"/>
      <c r="AB462" s="32"/>
      <c r="AC462" s="32"/>
      <c r="AD462" s="32"/>
      <c r="AE462" s="32"/>
      <c r="AF462" s="32"/>
      <c r="AG462" s="32"/>
      <c r="AH462" s="32"/>
      <c r="AI462" s="32"/>
      <c r="AJ462" s="32"/>
      <c r="AK462" s="32"/>
      <c r="AL462" s="32"/>
      <c r="AM462" s="32"/>
      <c r="AN462" s="32"/>
      <c r="AO462" s="32"/>
      <c r="AP462" s="32"/>
      <c r="AQ462" s="32"/>
      <c r="AR462" s="32"/>
      <c r="AS462" s="32"/>
      <c r="AT462" s="32"/>
      <c r="AU462" s="3"/>
      <c r="AW462" s="1"/>
      <c r="AX462" s="1"/>
      <c r="AY462" s="1"/>
      <c r="AZ462" s="1"/>
      <c r="BA462" s="1"/>
      <c r="BB462" s="1"/>
    </row>
    <row r="463" spans="1:54" ht="12" hidden="1" customHeight="1">
      <c r="A463" s="3"/>
      <c r="B463" s="3"/>
      <c r="C463" s="32"/>
      <c r="D463" s="32"/>
      <c r="E463" s="32"/>
      <c r="F463" s="32"/>
      <c r="G463" s="32"/>
      <c r="H463" s="32"/>
      <c r="I463" s="32"/>
      <c r="J463" s="32"/>
      <c r="K463" s="32"/>
      <c r="L463" s="32"/>
      <c r="M463" s="32"/>
      <c r="N463" s="32"/>
      <c r="O463" s="32"/>
      <c r="P463" s="32"/>
      <c r="Q463" s="32"/>
      <c r="R463" s="32"/>
      <c r="S463" s="32"/>
      <c r="T463" s="32"/>
      <c r="U463" s="32"/>
      <c r="V463" s="32"/>
      <c r="W463" s="32"/>
      <c r="X463" s="32"/>
      <c r="Y463" s="32"/>
      <c r="Z463" s="32"/>
      <c r="AA463" s="32"/>
      <c r="AB463" s="32"/>
      <c r="AC463" s="32"/>
      <c r="AD463" s="32"/>
      <c r="AE463" s="32"/>
      <c r="AF463" s="32"/>
      <c r="AG463" s="32"/>
      <c r="AH463" s="32"/>
      <c r="AI463" s="32"/>
      <c r="AJ463" s="32"/>
      <c r="AK463" s="32"/>
      <c r="AL463" s="32"/>
      <c r="AM463" s="32"/>
      <c r="AN463" s="32"/>
      <c r="AO463" s="32"/>
      <c r="AP463" s="32"/>
      <c r="AQ463" s="32"/>
      <c r="AR463" s="32"/>
      <c r="AS463" s="32"/>
      <c r="AT463" s="32"/>
      <c r="AU463" s="3"/>
      <c r="AW463" s="1"/>
      <c r="AX463" s="1"/>
      <c r="AY463" s="1"/>
      <c r="AZ463" s="1"/>
      <c r="BA463" s="1"/>
      <c r="BB463" s="1"/>
    </row>
    <row r="464" spans="1:54" ht="12" hidden="1" customHeight="1">
      <c r="A464" s="3"/>
      <c r="B464" s="3"/>
      <c r="C464" s="32"/>
      <c r="D464" s="32"/>
      <c r="E464" s="32"/>
      <c r="F464" s="32"/>
      <c r="G464" s="32"/>
      <c r="H464" s="32"/>
      <c r="I464" s="32"/>
      <c r="J464" s="32"/>
      <c r="K464" s="32"/>
      <c r="L464" s="32"/>
      <c r="M464" s="32"/>
      <c r="N464" s="32"/>
      <c r="O464" s="32"/>
      <c r="P464" s="32"/>
      <c r="Q464" s="32"/>
      <c r="R464" s="32"/>
      <c r="S464" s="32"/>
      <c r="T464" s="32"/>
      <c r="U464" s="32"/>
      <c r="V464" s="32"/>
      <c r="W464" s="32"/>
      <c r="X464" s="32"/>
      <c r="Y464" s="32"/>
      <c r="Z464" s="32"/>
      <c r="AA464" s="32"/>
      <c r="AB464" s="32"/>
      <c r="AC464" s="32"/>
      <c r="AD464" s="32"/>
      <c r="AE464" s="32"/>
      <c r="AF464" s="32"/>
      <c r="AG464" s="32"/>
      <c r="AH464" s="32"/>
      <c r="AI464" s="32"/>
      <c r="AJ464" s="32"/>
      <c r="AK464" s="32"/>
      <c r="AL464" s="32"/>
      <c r="AM464" s="32"/>
      <c r="AN464" s="32"/>
      <c r="AO464" s="32"/>
      <c r="AP464" s="32"/>
      <c r="AQ464" s="32"/>
      <c r="AR464" s="32"/>
      <c r="AS464" s="32"/>
      <c r="AT464" s="32"/>
      <c r="AU464" s="3"/>
      <c r="AW464" s="1"/>
      <c r="AX464" s="1"/>
      <c r="AY464" s="1"/>
      <c r="AZ464" s="1"/>
      <c r="BA464" s="1"/>
      <c r="BB464" s="1"/>
    </row>
    <row r="465" spans="1:54" ht="12" hidden="1" customHeight="1">
      <c r="A465" s="3"/>
      <c r="B465" s="3"/>
      <c r="C465" s="32"/>
      <c r="D465" s="32"/>
      <c r="E465" s="32"/>
      <c r="F465" s="32"/>
      <c r="G465" s="32"/>
      <c r="H465" s="32"/>
      <c r="I465" s="32"/>
      <c r="J465" s="32"/>
      <c r="K465" s="32"/>
      <c r="L465" s="32"/>
      <c r="M465" s="32"/>
      <c r="N465" s="32"/>
      <c r="O465" s="32"/>
      <c r="P465" s="32"/>
      <c r="Q465" s="32"/>
      <c r="R465" s="32"/>
      <c r="S465" s="32"/>
      <c r="T465" s="32"/>
      <c r="U465" s="32"/>
      <c r="V465" s="32"/>
      <c r="W465" s="32"/>
      <c r="X465" s="32"/>
      <c r="Y465" s="32"/>
      <c r="Z465" s="32"/>
      <c r="AA465" s="32"/>
      <c r="AB465" s="32"/>
      <c r="AC465" s="32"/>
      <c r="AD465" s="32"/>
      <c r="AE465" s="32"/>
      <c r="AF465" s="32"/>
      <c r="AG465" s="32"/>
      <c r="AH465" s="32"/>
      <c r="AI465" s="32"/>
      <c r="AJ465" s="32"/>
      <c r="AK465" s="32"/>
      <c r="AL465" s="32"/>
      <c r="AM465" s="32"/>
      <c r="AN465" s="32"/>
      <c r="AO465" s="32"/>
      <c r="AP465" s="32"/>
      <c r="AQ465" s="32"/>
      <c r="AR465" s="32"/>
      <c r="AS465" s="32"/>
      <c r="AT465" s="32"/>
      <c r="AU465" s="3"/>
      <c r="AW465" s="1"/>
      <c r="AX465" s="1"/>
      <c r="AY465" s="1"/>
      <c r="AZ465" s="1"/>
      <c r="BA465" s="1"/>
      <c r="BB465" s="1"/>
    </row>
    <row r="466" spans="1:54" ht="12" hidden="1" customHeight="1">
      <c r="A466" s="3"/>
      <c r="B466" s="3"/>
      <c r="C466" s="32"/>
      <c r="D466" s="32"/>
      <c r="E466" s="32"/>
      <c r="F466" s="32"/>
      <c r="G466" s="32"/>
      <c r="H466" s="32"/>
      <c r="I466" s="32"/>
      <c r="J466" s="32"/>
      <c r="K466" s="32"/>
      <c r="L466" s="32"/>
      <c r="M466" s="32"/>
      <c r="N466" s="32"/>
      <c r="O466" s="32"/>
      <c r="P466" s="32"/>
      <c r="Q466" s="32"/>
      <c r="R466" s="32"/>
      <c r="S466" s="32"/>
      <c r="T466" s="32"/>
      <c r="U466" s="32"/>
      <c r="V466" s="32"/>
      <c r="W466" s="32"/>
      <c r="X466" s="32"/>
      <c r="Y466" s="32"/>
      <c r="Z466" s="32"/>
      <c r="AA466" s="32"/>
      <c r="AB466" s="32"/>
      <c r="AC466" s="32"/>
      <c r="AD466" s="32"/>
      <c r="AE466" s="32"/>
      <c r="AF466" s="32"/>
      <c r="AG466" s="32"/>
      <c r="AH466" s="32"/>
      <c r="AI466" s="32"/>
      <c r="AJ466" s="32"/>
      <c r="AK466" s="32"/>
      <c r="AL466" s="32"/>
      <c r="AM466" s="32"/>
      <c r="AN466" s="32"/>
      <c r="AO466" s="32"/>
      <c r="AP466" s="32"/>
      <c r="AQ466" s="32"/>
      <c r="AR466" s="32"/>
      <c r="AS466" s="32"/>
      <c r="AT466" s="32"/>
      <c r="AU466" s="3"/>
      <c r="AW466" s="1"/>
      <c r="AX466" s="1"/>
      <c r="AY466" s="1"/>
      <c r="AZ466" s="1"/>
      <c r="BA466" s="1"/>
      <c r="BB466" s="1"/>
    </row>
    <row r="467" spans="1:54" ht="12" hidden="1" customHeight="1">
      <c r="A467" s="3"/>
      <c r="B467" s="3"/>
      <c r="C467" s="32"/>
      <c r="D467" s="32"/>
      <c r="E467" s="32"/>
      <c r="F467" s="32"/>
      <c r="G467" s="32"/>
      <c r="H467" s="32"/>
      <c r="I467" s="32"/>
      <c r="J467" s="32"/>
      <c r="K467" s="32"/>
      <c r="L467" s="32"/>
      <c r="M467" s="32"/>
      <c r="N467" s="32"/>
      <c r="O467" s="32"/>
      <c r="P467" s="32"/>
      <c r="Q467" s="32"/>
      <c r="R467" s="32"/>
      <c r="S467" s="32"/>
      <c r="T467" s="32"/>
      <c r="U467" s="32"/>
      <c r="V467" s="32"/>
      <c r="W467" s="32"/>
      <c r="X467" s="32"/>
      <c r="Y467" s="32"/>
      <c r="Z467" s="32"/>
      <c r="AA467" s="32"/>
      <c r="AB467" s="32"/>
      <c r="AC467" s="32"/>
      <c r="AD467" s="32"/>
      <c r="AE467" s="32"/>
      <c r="AF467" s="32"/>
      <c r="AG467" s="32"/>
      <c r="AH467" s="32"/>
      <c r="AI467" s="32"/>
      <c r="AJ467" s="32"/>
      <c r="AK467" s="32"/>
      <c r="AL467" s="32"/>
      <c r="AM467" s="32"/>
      <c r="AN467" s="32"/>
      <c r="AO467" s="32"/>
      <c r="AP467" s="32"/>
      <c r="AQ467" s="32"/>
      <c r="AR467" s="32"/>
      <c r="AS467" s="32"/>
      <c r="AT467" s="32"/>
      <c r="AU467" s="3"/>
      <c r="AW467" s="1"/>
      <c r="AX467" s="1"/>
      <c r="AY467" s="1"/>
      <c r="AZ467" s="1"/>
      <c r="BA467" s="1"/>
      <c r="BB467" s="1"/>
    </row>
    <row r="468" spans="1:54" ht="12" hidden="1" customHeight="1">
      <c r="A468" s="3"/>
      <c r="B468" s="3"/>
      <c r="C468" s="32"/>
      <c r="D468" s="32"/>
      <c r="E468" s="32"/>
      <c r="F468" s="32"/>
      <c r="G468" s="32"/>
      <c r="H468" s="32"/>
      <c r="I468" s="32"/>
      <c r="J468" s="32"/>
      <c r="K468" s="32"/>
      <c r="L468" s="32"/>
      <c r="M468" s="32"/>
      <c r="N468" s="32"/>
      <c r="O468" s="32"/>
      <c r="P468" s="32"/>
      <c r="Q468" s="32"/>
      <c r="R468" s="32"/>
      <c r="S468" s="32"/>
      <c r="T468" s="32"/>
      <c r="U468" s="32"/>
      <c r="V468" s="32"/>
      <c r="W468" s="32"/>
      <c r="X468" s="32"/>
      <c r="Y468" s="32"/>
      <c r="Z468" s="32"/>
      <c r="AA468" s="32"/>
      <c r="AB468" s="32"/>
      <c r="AC468" s="32"/>
      <c r="AD468" s="32"/>
      <c r="AE468" s="32"/>
      <c r="AF468" s="32"/>
      <c r="AG468" s="32"/>
      <c r="AH468" s="32"/>
      <c r="AI468" s="32"/>
      <c r="AJ468" s="32"/>
      <c r="AK468" s="32"/>
      <c r="AL468" s="32"/>
      <c r="AM468" s="32"/>
      <c r="AN468" s="32"/>
      <c r="AO468" s="32"/>
      <c r="AP468" s="32"/>
      <c r="AQ468" s="32"/>
      <c r="AR468" s="32"/>
      <c r="AS468" s="32"/>
      <c r="AT468" s="32"/>
      <c r="AU468" s="3"/>
      <c r="AW468" s="1"/>
      <c r="AX468" s="1"/>
      <c r="AY468" s="1"/>
      <c r="AZ468" s="1"/>
      <c r="BA468" s="1"/>
      <c r="BB468" s="1"/>
    </row>
    <row r="469" spans="1:54" ht="12" hidden="1" customHeight="1">
      <c r="A469" s="3"/>
      <c r="B469" s="3"/>
      <c r="C469" s="32"/>
      <c r="D469" s="32"/>
      <c r="E469" s="32"/>
      <c r="F469" s="32"/>
      <c r="G469" s="32"/>
      <c r="H469" s="32"/>
      <c r="I469" s="32"/>
      <c r="J469" s="32"/>
      <c r="K469" s="32"/>
      <c r="L469" s="32"/>
      <c r="M469" s="32"/>
      <c r="N469" s="32"/>
      <c r="O469" s="32"/>
      <c r="P469" s="32"/>
      <c r="Q469" s="32"/>
      <c r="R469" s="32"/>
      <c r="S469" s="32"/>
      <c r="T469" s="32"/>
      <c r="U469" s="32"/>
      <c r="V469" s="32"/>
      <c r="W469" s="32"/>
      <c r="X469" s="32"/>
      <c r="Y469" s="32"/>
      <c r="Z469" s="32"/>
      <c r="AA469" s="32"/>
      <c r="AB469" s="32"/>
      <c r="AC469" s="32"/>
      <c r="AD469" s="32"/>
      <c r="AE469" s="32"/>
      <c r="AF469" s="32"/>
      <c r="AG469" s="32"/>
      <c r="AH469" s="32"/>
      <c r="AI469" s="32"/>
      <c r="AJ469" s="32"/>
      <c r="AK469" s="32"/>
      <c r="AL469" s="32"/>
      <c r="AM469" s="32"/>
      <c r="AN469" s="32"/>
      <c r="AO469" s="32"/>
      <c r="AP469" s="32"/>
      <c r="AQ469" s="32"/>
      <c r="AR469" s="32"/>
      <c r="AS469" s="32"/>
      <c r="AT469" s="32"/>
      <c r="AU469" s="3"/>
      <c r="AW469" s="1"/>
      <c r="AX469" s="1"/>
      <c r="AY469" s="1"/>
      <c r="AZ469" s="1"/>
      <c r="BA469" s="1"/>
      <c r="BB469" s="1"/>
    </row>
    <row r="470" spans="1:54" ht="12" hidden="1" customHeight="1">
      <c r="A470" s="3"/>
      <c r="B470" s="3"/>
      <c r="C470" s="32"/>
      <c r="D470" s="32"/>
      <c r="E470" s="32"/>
      <c r="F470" s="32"/>
      <c r="G470" s="32"/>
      <c r="H470" s="32"/>
      <c r="I470" s="32"/>
      <c r="J470" s="32"/>
      <c r="K470" s="32"/>
      <c r="L470" s="32"/>
      <c r="M470" s="32"/>
      <c r="N470" s="32"/>
      <c r="O470" s="32"/>
      <c r="P470" s="32"/>
      <c r="Q470" s="32"/>
      <c r="R470" s="32"/>
      <c r="S470" s="32"/>
      <c r="T470" s="32"/>
      <c r="U470" s="32"/>
      <c r="V470" s="32"/>
      <c r="W470" s="32"/>
      <c r="X470" s="32"/>
      <c r="Y470" s="32"/>
      <c r="Z470" s="32"/>
      <c r="AA470" s="32"/>
      <c r="AB470" s="32"/>
      <c r="AC470" s="32"/>
      <c r="AD470" s="32"/>
      <c r="AE470" s="32"/>
      <c r="AF470" s="32"/>
      <c r="AG470" s="32"/>
      <c r="AH470" s="32"/>
      <c r="AI470" s="32"/>
      <c r="AJ470" s="32"/>
      <c r="AK470" s="32"/>
      <c r="AL470" s="32"/>
      <c r="AM470" s="32"/>
      <c r="AN470" s="32"/>
      <c r="AO470" s="32"/>
      <c r="AP470" s="32"/>
      <c r="AQ470" s="32"/>
      <c r="AR470" s="32"/>
      <c r="AS470" s="32"/>
      <c r="AT470" s="32"/>
      <c r="AU470" s="3"/>
      <c r="AW470" s="1"/>
      <c r="AX470" s="1"/>
      <c r="AY470" s="1"/>
      <c r="AZ470" s="1"/>
      <c r="BA470" s="111"/>
      <c r="BB470" s="1"/>
    </row>
    <row r="471" spans="1:54" ht="5.25" customHeight="1">
      <c r="A471" s="3"/>
      <c r="B471" s="3"/>
      <c r="C471" s="3"/>
      <c r="D471" s="3"/>
      <c r="E471" s="3"/>
      <c r="F471" s="3"/>
      <c r="G471" s="3"/>
      <c r="H471" s="3"/>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W471" s="1"/>
      <c r="AX471" s="1"/>
      <c r="AY471" s="1"/>
      <c r="AZ471" s="1"/>
      <c r="BA471" s="1"/>
      <c r="BB471" s="1"/>
    </row>
    <row r="472" spans="1:54" ht="13.5" customHeight="1">
      <c r="A472" s="3"/>
      <c r="B472" s="3"/>
      <c r="C472" s="3"/>
      <c r="D472" s="3"/>
      <c r="E472" s="3"/>
      <c r="F472" s="3"/>
      <c r="G472" s="3"/>
      <c r="H472" s="3"/>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W472" s="1"/>
      <c r="AX472" s="1"/>
      <c r="AY472" s="1"/>
      <c r="AZ472" s="1"/>
      <c r="BA472" s="1"/>
      <c r="BB472" s="1"/>
    </row>
    <row r="473" spans="1:54" ht="12" hidden="1" customHeight="1">
      <c r="A473" s="4"/>
      <c r="B473" s="4"/>
      <c r="C473" s="4"/>
      <c r="D473" s="4"/>
      <c r="E473" s="4"/>
      <c r="F473" s="4"/>
      <c r="G473" s="4"/>
      <c r="H473" s="4"/>
      <c r="I473" s="4"/>
      <c r="J473" s="4"/>
      <c r="K473" s="4"/>
      <c r="L473" s="4"/>
      <c r="M473" s="4"/>
      <c r="N473" s="4"/>
      <c r="O473" s="4"/>
      <c r="P473" s="4"/>
      <c r="Q473" s="4"/>
      <c r="R473" s="4"/>
      <c r="S473" s="4"/>
      <c r="T473" s="4"/>
      <c r="U473" s="4"/>
      <c r="V473" s="4"/>
      <c r="W473" s="4"/>
      <c r="X473" s="4"/>
      <c r="Y473" s="4"/>
      <c r="Z473" s="4"/>
      <c r="AA473" s="4"/>
      <c r="AB473" s="4"/>
      <c r="AC473" s="4"/>
      <c r="AD473" s="4"/>
      <c r="AE473" s="4"/>
      <c r="AF473" s="4"/>
      <c r="AG473" s="4"/>
      <c r="AH473" s="4"/>
      <c r="AI473" s="4"/>
      <c r="AJ473" s="4"/>
      <c r="AK473" s="4"/>
      <c r="AL473" s="4"/>
      <c r="AM473" s="4"/>
      <c r="AN473" s="4"/>
      <c r="AO473" s="4"/>
      <c r="AP473" s="4"/>
      <c r="AQ473" s="4"/>
      <c r="AR473" s="4"/>
      <c r="AS473" s="4"/>
      <c r="AT473" s="4"/>
      <c r="AU473" s="4"/>
      <c r="AV473" s="4"/>
      <c r="AW473" s="1"/>
      <c r="AX473" s="1"/>
      <c r="AY473" s="1"/>
      <c r="AZ473" s="1"/>
      <c r="BA473" s="1"/>
      <c r="BB473" s="1"/>
    </row>
    <row r="474" spans="1:54" ht="12" hidden="1" customHeight="1">
      <c r="A474" s="4"/>
      <c r="B474" s="4"/>
      <c r="C474" s="4"/>
      <c r="D474" s="4"/>
      <c r="E474" s="4"/>
      <c r="F474" s="4"/>
      <c r="G474" s="4"/>
      <c r="H474" s="4"/>
      <c r="I474" s="4"/>
      <c r="J474" s="4"/>
      <c r="K474" s="4"/>
      <c r="L474" s="4"/>
      <c r="M474" s="4"/>
      <c r="N474" s="4"/>
      <c r="O474" s="4"/>
      <c r="P474" s="4"/>
      <c r="Q474" s="4"/>
      <c r="R474" s="4"/>
      <c r="S474" s="4"/>
      <c r="T474" s="4"/>
      <c r="U474" s="4"/>
      <c r="V474" s="4"/>
      <c r="W474" s="4"/>
      <c r="X474" s="4"/>
      <c r="Y474" s="4"/>
      <c r="Z474" s="4"/>
      <c r="AA474" s="4"/>
      <c r="AB474" s="4"/>
      <c r="AC474" s="4"/>
      <c r="AD474" s="4"/>
      <c r="AE474" s="4"/>
      <c r="AF474" s="4"/>
      <c r="AG474" s="4"/>
      <c r="AH474" s="4"/>
      <c r="AI474" s="4"/>
      <c r="AJ474" s="4"/>
      <c r="AK474" s="4"/>
      <c r="AL474" s="4"/>
      <c r="AM474" s="4"/>
      <c r="AN474" s="4"/>
      <c r="AO474" s="4"/>
      <c r="AP474" s="4"/>
      <c r="AQ474" s="4"/>
      <c r="AR474" s="4"/>
      <c r="AS474" s="4"/>
      <c r="AT474" s="4"/>
      <c r="AU474" s="4"/>
      <c r="AV474" s="4"/>
      <c r="AW474" s="1"/>
      <c r="AX474" s="1"/>
      <c r="AY474" s="1"/>
      <c r="AZ474" s="1"/>
      <c r="BA474" s="1"/>
      <c r="BB474" s="1"/>
    </row>
    <row r="475" spans="1:54" ht="12" hidden="1" customHeight="1">
      <c r="A475" s="4"/>
      <c r="B475" s="4"/>
      <c r="C475" s="4"/>
      <c r="D475" s="4"/>
      <c r="E475" s="4"/>
      <c r="F475" s="4"/>
      <c r="G475" s="4"/>
      <c r="H475" s="4"/>
      <c r="I475" s="4"/>
      <c r="J475" s="4"/>
      <c r="K475" s="4"/>
      <c r="L475" s="4"/>
      <c r="M475" s="4"/>
      <c r="N475" s="4"/>
      <c r="O475" s="4"/>
      <c r="P475" s="4"/>
      <c r="Q475" s="4"/>
      <c r="R475" s="4"/>
      <c r="S475" s="4"/>
      <c r="T475" s="4"/>
      <c r="U475" s="4"/>
      <c r="V475" s="4"/>
      <c r="W475" s="4"/>
      <c r="X475" s="4"/>
      <c r="Y475" s="4"/>
      <c r="Z475" s="4"/>
      <c r="AA475" s="4"/>
      <c r="AB475" s="4"/>
      <c r="AC475" s="4"/>
      <c r="AD475" s="4"/>
      <c r="AE475" s="4"/>
      <c r="AF475" s="4"/>
      <c r="AG475" s="4"/>
      <c r="AH475" s="4"/>
      <c r="AI475" s="4"/>
      <c r="AJ475" s="4"/>
      <c r="AK475" s="4"/>
      <c r="AL475" s="4"/>
      <c r="AM475" s="4"/>
      <c r="AN475" s="4"/>
      <c r="AO475" s="4"/>
      <c r="AP475" s="4"/>
      <c r="AQ475" s="4"/>
      <c r="AR475" s="4"/>
      <c r="AS475" s="4"/>
      <c r="AT475" s="4"/>
      <c r="AU475" s="4"/>
      <c r="AV475" s="4"/>
      <c r="AW475" s="1"/>
      <c r="AX475" s="1"/>
      <c r="AY475" s="1"/>
      <c r="AZ475" s="1"/>
      <c r="BA475" s="1"/>
      <c r="BB475" s="1"/>
    </row>
    <row r="476" spans="1:54" ht="12.95" customHeight="1">
      <c r="A476" s="3"/>
      <c r="B476" s="6" t="s">
        <v>106</v>
      </c>
      <c r="C476" s="6"/>
      <c r="D476" s="6"/>
      <c r="E476" s="6"/>
      <c r="F476" s="6"/>
      <c r="G476" s="6"/>
      <c r="H476" s="6"/>
      <c r="I476" s="6"/>
      <c r="J476" s="6"/>
      <c r="K476" s="6"/>
      <c r="L476" s="6"/>
      <c r="M476" s="6"/>
      <c r="N476" s="6"/>
      <c r="O476" s="6"/>
      <c r="P476" s="6"/>
      <c r="Q476" s="6"/>
      <c r="R476" s="6"/>
      <c r="S476" s="6"/>
      <c r="T476" s="6"/>
      <c r="U476" s="6"/>
      <c r="V476" s="6"/>
      <c r="W476" s="6"/>
      <c r="X476" s="6"/>
      <c r="Y476" s="6"/>
      <c r="Z476" s="6"/>
      <c r="AA476" s="6"/>
      <c r="AB476" s="6"/>
      <c r="AC476" s="6"/>
      <c r="AD476" s="6"/>
      <c r="AE476" s="6"/>
      <c r="AF476" s="6"/>
      <c r="AG476" s="6"/>
      <c r="AH476" s="6"/>
      <c r="AI476" s="6"/>
      <c r="AJ476" s="6"/>
      <c r="AK476" s="6"/>
      <c r="AL476" s="6"/>
      <c r="AM476" s="6"/>
      <c r="AN476" s="6"/>
      <c r="AO476" s="6"/>
      <c r="AP476" s="6"/>
      <c r="AQ476" s="6"/>
      <c r="AR476" s="6"/>
      <c r="AS476" s="6"/>
      <c r="AT476" s="6"/>
      <c r="AU476" s="6"/>
      <c r="AV476" s="128"/>
      <c r="AW476" s="1"/>
      <c r="AX476" s="1"/>
      <c r="AY476" s="1"/>
      <c r="AZ476" s="1"/>
      <c r="BA476" s="1"/>
      <c r="BB476" s="1"/>
    </row>
    <row r="477" spans="1:54" ht="14.1" customHeight="1">
      <c r="A477" s="3"/>
      <c r="B477" s="3" t="s">
        <v>438</v>
      </c>
      <c r="C477" s="3"/>
      <c r="D477" s="3"/>
      <c r="E477" s="3"/>
      <c r="F477" s="3"/>
      <c r="G477" s="3"/>
      <c r="H477" s="3"/>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113"/>
      <c r="AH477" s="113"/>
      <c r="AI477" s="3"/>
      <c r="AJ477" s="3"/>
      <c r="AK477" s="3"/>
      <c r="AL477" s="3"/>
      <c r="AM477" s="3"/>
      <c r="AN477" s="3"/>
      <c r="AO477" s="3"/>
      <c r="AP477" s="3"/>
      <c r="AQ477" s="3"/>
      <c r="AR477" s="3"/>
      <c r="AS477" s="3"/>
      <c r="AT477" s="3"/>
      <c r="AU477" s="3"/>
      <c r="AW477" s="1"/>
      <c r="AX477" s="1"/>
      <c r="AY477" s="1"/>
      <c r="AZ477" s="1"/>
      <c r="BA477" s="1"/>
      <c r="BB477" s="1"/>
    </row>
    <row r="478" spans="1:54" ht="6" customHeight="1">
      <c r="A478" s="3"/>
      <c r="B478" s="3"/>
      <c r="C478" s="3"/>
      <c r="D478" s="3"/>
      <c r="E478" s="3"/>
      <c r="F478" s="3"/>
      <c r="G478" s="3"/>
      <c r="H478" s="3"/>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W478" s="1"/>
      <c r="AX478" s="1"/>
      <c r="AY478" s="1"/>
      <c r="AZ478" s="1"/>
      <c r="BA478" s="1"/>
      <c r="BB478" s="1"/>
    </row>
    <row r="479" spans="1:54" ht="3.75" customHeight="1">
      <c r="A479" s="3"/>
      <c r="B479" s="3"/>
      <c r="C479" s="3"/>
      <c r="D479" s="3"/>
      <c r="E479" s="3"/>
      <c r="F479" s="3"/>
      <c r="G479" s="3"/>
      <c r="H479" s="3"/>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W479" s="1"/>
      <c r="AX479" s="1"/>
      <c r="AY479" s="1"/>
      <c r="AZ479" s="1"/>
      <c r="BA479" s="1"/>
      <c r="BB479" s="1"/>
    </row>
    <row r="480" spans="1:54">
      <c r="A480" s="5"/>
      <c r="B480" s="13" t="s">
        <v>402</v>
      </c>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4"/>
      <c r="AW480" s="1"/>
      <c r="AX480" s="1"/>
      <c r="AY480" s="1"/>
      <c r="AZ480" s="1"/>
      <c r="BA480" s="1"/>
      <c r="BB480" s="1"/>
    </row>
    <row r="481" spans="1:54" ht="6" customHeight="1">
      <c r="A481" s="5"/>
      <c r="B481" s="13"/>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c r="AK481" s="5"/>
      <c r="AL481" s="5"/>
      <c r="AM481" s="5"/>
      <c r="AN481" s="5"/>
      <c r="AO481" s="5"/>
      <c r="AP481" s="5"/>
      <c r="AQ481" s="5"/>
      <c r="AR481" s="5"/>
      <c r="AS481" s="5"/>
      <c r="AT481" s="5"/>
      <c r="AU481" s="5"/>
      <c r="AV481" s="4"/>
      <c r="AW481" s="1"/>
      <c r="AX481" s="1"/>
      <c r="AY481" s="1"/>
      <c r="AZ481" s="1"/>
      <c r="BA481" s="1"/>
      <c r="BB481" s="1"/>
    </row>
    <row r="482" spans="1:54" ht="18" customHeight="1">
      <c r="A482" s="5"/>
      <c r="B482" s="16" t="s">
        <v>443</v>
      </c>
      <c r="C482" s="33"/>
      <c r="D482" s="33"/>
      <c r="E482" s="33"/>
      <c r="F482" s="33"/>
      <c r="G482" s="40"/>
      <c r="H482" s="44" t="s">
        <v>432</v>
      </c>
      <c r="I482" s="48"/>
      <c r="J482" s="48"/>
      <c r="K482" s="48"/>
      <c r="L482" s="48"/>
      <c r="M482" s="48"/>
      <c r="N482" s="48"/>
      <c r="O482" s="48"/>
      <c r="P482" s="48"/>
      <c r="Q482" s="79"/>
      <c r="R482" s="44" t="s">
        <v>445</v>
      </c>
      <c r="S482" s="48"/>
      <c r="T482" s="48"/>
      <c r="U482" s="48"/>
      <c r="V482" s="48"/>
      <c r="W482" s="48"/>
      <c r="X482" s="48"/>
      <c r="Y482" s="48"/>
      <c r="Z482" s="48"/>
      <c r="AA482" s="79"/>
      <c r="AB482" s="44" t="s">
        <v>446</v>
      </c>
      <c r="AC482" s="48"/>
      <c r="AD482" s="48"/>
      <c r="AE482" s="48"/>
      <c r="AF482" s="48"/>
      <c r="AG482" s="79"/>
      <c r="AH482" s="44" t="s">
        <v>425</v>
      </c>
      <c r="AI482" s="48"/>
      <c r="AJ482" s="48"/>
      <c r="AK482" s="48"/>
      <c r="AL482" s="48"/>
      <c r="AM482" s="48"/>
      <c r="AN482" s="48"/>
      <c r="AO482" s="48"/>
      <c r="AP482" s="48"/>
      <c r="AQ482" s="48"/>
      <c r="AR482" s="48"/>
      <c r="AS482" s="48"/>
      <c r="AT482" s="79"/>
      <c r="AU482" s="5"/>
      <c r="AV482" s="4"/>
      <c r="AW482" s="1"/>
      <c r="AX482" s="1"/>
      <c r="AY482" s="1"/>
      <c r="AZ482" s="1"/>
      <c r="BA482" s="1"/>
      <c r="BB482" s="1"/>
    </row>
    <row r="483" spans="1:54" ht="18" customHeight="1">
      <c r="A483" s="5"/>
      <c r="B483" s="17" t="s">
        <v>441</v>
      </c>
      <c r="C483" s="34"/>
      <c r="D483" s="34"/>
      <c r="E483" s="34"/>
      <c r="F483" s="34"/>
      <c r="G483" s="41"/>
      <c r="H483" s="45"/>
      <c r="I483" s="49"/>
      <c r="J483" s="49"/>
      <c r="K483" s="49"/>
      <c r="L483" s="49"/>
      <c r="M483" s="49"/>
      <c r="N483" s="49"/>
      <c r="O483" s="49"/>
      <c r="P483" s="49"/>
      <c r="Q483" s="80"/>
      <c r="R483" s="45"/>
      <c r="S483" s="49"/>
      <c r="T483" s="49"/>
      <c r="U483" s="49"/>
      <c r="V483" s="49"/>
      <c r="W483" s="49"/>
      <c r="X483" s="49"/>
      <c r="Y483" s="49"/>
      <c r="Z483" s="49"/>
      <c r="AA483" s="80"/>
      <c r="AB483" s="45" t="s">
        <v>449</v>
      </c>
      <c r="AC483" s="49"/>
      <c r="AD483" s="49"/>
      <c r="AE483" s="49"/>
      <c r="AF483" s="49"/>
      <c r="AG483" s="80"/>
      <c r="AH483" s="45"/>
      <c r="AI483" s="49"/>
      <c r="AJ483" s="49"/>
      <c r="AK483" s="49"/>
      <c r="AL483" s="49"/>
      <c r="AM483" s="49"/>
      <c r="AN483" s="49"/>
      <c r="AO483" s="49"/>
      <c r="AP483" s="49"/>
      <c r="AQ483" s="49"/>
      <c r="AR483" s="49"/>
      <c r="AS483" s="49"/>
      <c r="AT483" s="80"/>
      <c r="AU483" s="5"/>
      <c r="AV483" s="4"/>
      <c r="AW483" s="1"/>
      <c r="AX483" s="1"/>
      <c r="AY483" s="1"/>
      <c r="AZ483" s="1"/>
      <c r="BA483" s="1"/>
      <c r="BB483" s="1"/>
    </row>
    <row r="484" spans="1:54" ht="36" customHeight="1">
      <c r="A484" s="5"/>
      <c r="B484" s="18"/>
      <c r="C484" s="35"/>
      <c r="D484" s="35"/>
      <c r="E484" s="35"/>
      <c r="F484" s="35"/>
      <c r="G484" s="42"/>
      <c r="H484" s="46"/>
      <c r="I484" s="50"/>
      <c r="J484" s="50"/>
      <c r="K484" s="50"/>
      <c r="L484" s="50"/>
      <c r="M484" s="50"/>
      <c r="N484" s="50"/>
      <c r="O484" s="50"/>
      <c r="P484" s="50"/>
      <c r="Q484" s="81"/>
      <c r="R484" s="46"/>
      <c r="S484" s="50"/>
      <c r="T484" s="50"/>
      <c r="U484" s="50"/>
      <c r="V484" s="50"/>
      <c r="W484" s="50"/>
      <c r="X484" s="50"/>
      <c r="Y484" s="50"/>
      <c r="Z484" s="50"/>
      <c r="AA484" s="81"/>
      <c r="AB484" s="101"/>
      <c r="AC484" s="105"/>
      <c r="AD484" s="105"/>
      <c r="AE484" s="105"/>
      <c r="AF484" s="105"/>
      <c r="AG484" s="115"/>
      <c r="AH484" s="46"/>
      <c r="AI484" s="50"/>
      <c r="AJ484" s="50"/>
      <c r="AK484" s="50"/>
      <c r="AL484" s="50"/>
      <c r="AM484" s="50"/>
      <c r="AN484" s="50"/>
      <c r="AO484" s="50"/>
      <c r="AP484" s="50"/>
      <c r="AQ484" s="50"/>
      <c r="AR484" s="50"/>
      <c r="AS484" s="50"/>
      <c r="AT484" s="81"/>
      <c r="AU484" s="5"/>
      <c r="AV484" s="4"/>
      <c r="AW484" s="1"/>
      <c r="AX484" s="1"/>
      <c r="AY484" s="1"/>
      <c r="AZ484" s="1"/>
      <c r="BA484" s="1"/>
      <c r="BB484" s="1"/>
    </row>
    <row r="485" spans="1:54" ht="36" customHeight="1">
      <c r="A485" s="5"/>
      <c r="B485" s="18"/>
      <c r="C485" s="35"/>
      <c r="D485" s="35"/>
      <c r="E485" s="35"/>
      <c r="F485" s="35"/>
      <c r="G485" s="42"/>
      <c r="H485" s="46"/>
      <c r="I485" s="50"/>
      <c r="J485" s="50"/>
      <c r="K485" s="50"/>
      <c r="L485" s="50"/>
      <c r="M485" s="50"/>
      <c r="N485" s="50"/>
      <c r="O485" s="50"/>
      <c r="P485" s="50"/>
      <c r="Q485" s="81"/>
      <c r="R485" s="46"/>
      <c r="S485" s="50"/>
      <c r="T485" s="50"/>
      <c r="U485" s="50"/>
      <c r="V485" s="50"/>
      <c r="W485" s="50"/>
      <c r="X485" s="50"/>
      <c r="Y485" s="50"/>
      <c r="Z485" s="50"/>
      <c r="AA485" s="81"/>
      <c r="AB485" s="101"/>
      <c r="AC485" s="105"/>
      <c r="AD485" s="105"/>
      <c r="AE485" s="105"/>
      <c r="AF485" s="105"/>
      <c r="AG485" s="115"/>
      <c r="AH485" s="46"/>
      <c r="AI485" s="50"/>
      <c r="AJ485" s="50"/>
      <c r="AK485" s="50"/>
      <c r="AL485" s="50"/>
      <c r="AM485" s="50"/>
      <c r="AN485" s="50"/>
      <c r="AO485" s="50"/>
      <c r="AP485" s="50"/>
      <c r="AQ485" s="50"/>
      <c r="AR485" s="50"/>
      <c r="AS485" s="50"/>
      <c r="AT485" s="81"/>
      <c r="AU485" s="5"/>
      <c r="AV485" s="4"/>
      <c r="AW485" s="1"/>
      <c r="AX485" s="1"/>
      <c r="AY485" s="1"/>
      <c r="AZ485" s="1"/>
      <c r="BA485" s="1"/>
      <c r="BB485" s="1"/>
    </row>
    <row r="486" spans="1:54" ht="36" customHeight="1">
      <c r="A486" s="5"/>
      <c r="B486" s="18"/>
      <c r="C486" s="35"/>
      <c r="D486" s="35"/>
      <c r="E486" s="35"/>
      <c r="F486" s="35"/>
      <c r="G486" s="42"/>
      <c r="H486" s="46"/>
      <c r="I486" s="50"/>
      <c r="J486" s="50"/>
      <c r="K486" s="50"/>
      <c r="L486" s="50"/>
      <c r="M486" s="50"/>
      <c r="N486" s="50"/>
      <c r="O486" s="50"/>
      <c r="P486" s="50"/>
      <c r="Q486" s="81"/>
      <c r="R486" s="46"/>
      <c r="S486" s="50"/>
      <c r="T486" s="50"/>
      <c r="U486" s="50"/>
      <c r="V486" s="50"/>
      <c r="W486" s="50"/>
      <c r="X486" s="50"/>
      <c r="Y486" s="50"/>
      <c r="Z486" s="50"/>
      <c r="AA486" s="81"/>
      <c r="AB486" s="101"/>
      <c r="AC486" s="105"/>
      <c r="AD486" s="105"/>
      <c r="AE486" s="105"/>
      <c r="AF486" s="105"/>
      <c r="AG486" s="115"/>
      <c r="AH486" s="46"/>
      <c r="AI486" s="50"/>
      <c r="AJ486" s="50"/>
      <c r="AK486" s="50"/>
      <c r="AL486" s="50"/>
      <c r="AM486" s="50"/>
      <c r="AN486" s="50"/>
      <c r="AO486" s="50"/>
      <c r="AP486" s="50"/>
      <c r="AQ486" s="50"/>
      <c r="AR486" s="50"/>
      <c r="AS486" s="50"/>
      <c r="AT486" s="81"/>
      <c r="AU486" s="5"/>
      <c r="AV486" s="4"/>
      <c r="AW486" s="1"/>
      <c r="AX486" s="1"/>
      <c r="AY486" s="1"/>
      <c r="AZ486" s="1"/>
      <c r="BA486" s="131"/>
      <c r="BB486" s="1"/>
    </row>
    <row r="487" spans="1:54" ht="36" hidden="1" customHeight="1">
      <c r="A487" s="5"/>
      <c r="B487" s="19"/>
      <c r="C487" s="36"/>
      <c r="D487" s="36"/>
      <c r="E487" s="36"/>
      <c r="F487" s="36"/>
      <c r="G487" s="43"/>
      <c r="H487" s="47"/>
      <c r="I487" s="51"/>
      <c r="J487" s="51"/>
      <c r="K487" s="51"/>
      <c r="L487" s="51"/>
      <c r="M487" s="51"/>
      <c r="N487" s="51"/>
      <c r="O487" s="51"/>
      <c r="P487" s="51"/>
      <c r="Q487" s="82"/>
      <c r="R487" s="47"/>
      <c r="S487" s="51"/>
      <c r="T487" s="51"/>
      <c r="U487" s="51"/>
      <c r="V487" s="51"/>
      <c r="W487" s="51"/>
      <c r="X487" s="51"/>
      <c r="Y487" s="51"/>
      <c r="Z487" s="51"/>
      <c r="AA487" s="82"/>
      <c r="AB487" s="102"/>
      <c r="AC487" s="106"/>
      <c r="AD487" s="106"/>
      <c r="AE487" s="106"/>
      <c r="AF487" s="106"/>
      <c r="AG487" s="116"/>
      <c r="AH487" s="47"/>
      <c r="AI487" s="51"/>
      <c r="AJ487" s="51"/>
      <c r="AK487" s="51"/>
      <c r="AL487" s="51"/>
      <c r="AM487" s="51"/>
      <c r="AN487" s="51"/>
      <c r="AO487" s="51"/>
      <c r="AP487" s="51"/>
      <c r="AQ487" s="51"/>
      <c r="AR487" s="51"/>
      <c r="AS487" s="51"/>
      <c r="AT487" s="82"/>
      <c r="AU487" s="5"/>
      <c r="AV487" s="4"/>
      <c r="AW487" s="1"/>
      <c r="AX487" s="1"/>
      <c r="AY487" s="1"/>
      <c r="AZ487" s="1"/>
      <c r="BA487" s="1"/>
      <c r="BB487" s="1"/>
    </row>
    <row r="488" spans="1:54" ht="36" hidden="1" customHeight="1">
      <c r="A488" s="5"/>
      <c r="B488" s="19"/>
      <c r="C488" s="36"/>
      <c r="D488" s="36"/>
      <c r="E488" s="36"/>
      <c r="F488" s="36"/>
      <c r="G488" s="43"/>
      <c r="H488" s="47"/>
      <c r="I488" s="51"/>
      <c r="J488" s="51"/>
      <c r="K488" s="51"/>
      <c r="L488" s="51"/>
      <c r="M488" s="51"/>
      <c r="N488" s="51"/>
      <c r="O488" s="51"/>
      <c r="P488" s="51"/>
      <c r="Q488" s="82"/>
      <c r="R488" s="47"/>
      <c r="S488" s="51"/>
      <c r="T488" s="51"/>
      <c r="U488" s="51"/>
      <c r="V488" s="51"/>
      <c r="W488" s="51"/>
      <c r="X488" s="51"/>
      <c r="Y488" s="51"/>
      <c r="Z488" s="51"/>
      <c r="AA488" s="82"/>
      <c r="AB488" s="102"/>
      <c r="AC488" s="106"/>
      <c r="AD488" s="106"/>
      <c r="AE488" s="106"/>
      <c r="AF488" s="106"/>
      <c r="AG488" s="116"/>
      <c r="AH488" s="47"/>
      <c r="AI488" s="51"/>
      <c r="AJ488" s="51"/>
      <c r="AK488" s="51"/>
      <c r="AL488" s="51"/>
      <c r="AM488" s="51"/>
      <c r="AN488" s="51"/>
      <c r="AO488" s="51"/>
      <c r="AP488" s="51"/>
      <c r="AQ488" s="51"/>
      <c r="AR488" s="51"/>
      <c r="AS488" s="51"/>
      <c r="AT488" s="82"/>
      <c r="AU488" s="5"/>
      <c r="AV488" s="4"/>
      <c r="AW488" s="1"/>
      <c r="AX488" s="1"/>
      <c r="AY488" s="1"/>
      <c r="AZ488" s="1"/>
      <c r="BA488" s="1"/>
      <c r="BB488" s="1"/>
    </row>
    <row r="489" spans="1:54" ht="36" hidden="1" customHeight="1">
      <c r="A489" s="5"/>
      <c r="B489" s="19"/>
      <c r="C489" s="36"/>
      <c r="D489" s="36"/>
      <c r="E489" s="36"/>
      <c r="F489" s="36"/>
      <c r="G489" s="43"/>
      <c r="H489" s="47"/>
      <c r="I489" s="51"/>
      <c r="J489" s="51"/>
      <c r="K489" s="51"/>
      <c r="L489" s="51"/>
      <c r="M489" s="51"/>
      <c r="N489" s="51"/>
      <c r="O489" s="51"/>
      <c r="P489" s="51"/>
      <c r="Q489" s="82"/>
      <c r="R489" s="47"/>
      <c r="S489" s="51"/>
      <c r="T489" s="51"/>
      <c r="U489" s="51"/>
      <c r="V489" s="51"/>
      <c r="W489" s="51"/>
      <c r="X489" s="51"/>
      <c r="Y489" s="51"/>
      <c r="Z489" s="51"/>
      <c r="AA489" s="82"/>
      <c r="AB489" s="102"/>
      <c r="AC489" s="106"/>
      <c r="AD489" s="106"/>
      <c r="AE489" s="106"/>
      <c r="AF489" s="106"/>
      <c r="AG489" s="116"/>
      <c r="AH489" s="47"/>
      <c r="AI489" s="51"/>
      <c r="AJ489" s="51"/>
      <c r="AK489" s="51"/>
      <c r="AL489" s="51"/>
      <c r="AM489" s="51"/>
      <c r="AN489" s="51"/>
      <c r="AO489" s="51"/>
      <c r="AP489" s="51"/>
      <c r="AQ489" s="51"/>
      <c r="AR489" s="51"/>
      <c r="AS489" s="51"/>
      <c r="AT489" s="82"/>
      <c r="AU489" s="5"/>
      <c r="AV489" s="4"/>
      <c r="AW489" s="1"/>
      <c r="AX489" s="1"/>
      <c r="AY489" s="1"/>
      <c r="AZ489" s="1"/>
      <c r="BA489" s="1"/>
      <c r="BB489" s="1"/>
    </row>
    <row r="490" spans="1:54" ht="36" hidden="1" customHeight="1">
      <c r="A490" s="5"/>
      <c r="B490" s="19"/>
      <c r="C490" s="36"/>
      <c r="D490" s="36"/>
      <c r="E490" s="36"/>
      <c r="F490" s="36"/>
      <c r="G490" s="43"/>
      <c r="H490" s="47"/>
      <c r="I490" s="51"/>
      <c r="J490" s="51"/>
      <c r="K490" s="51"/>
      <c r="L490" s="51"/>
      <c r="M490" s="51"/>
      <c r="N490" s="51"/>
      <c r="O490" s="51"/>
      <c r="P490" s="51"/>
      <c r="Q490" s="82"/>
      <c r="R490" s="47"/>
      <c r="S490" s="51"/>
      <c r="T490" s="51"/>
      <c r="U490" s="51"/>
      <c r="V490" s="51"/>
      <c r="W490" s="51"/>
      <c r="X490" s="51"/>
      <c r="Y490" s="51"/>
      <c r="Z490" s="51"/>
      <c r="AA490" s="82"/>
      <c r="AB490" s="102"/>
      <c r="AC490" s="106"/>
      <c r="AD490" s="106"/>
      <c r="AE490" s="106"/>
      <c r="AF490" s="106"/>
      <c r="AG490" s="116"/>
      <c r="AH490" s="47"/>
      <c r="AI490" s="51"/>
      <c r="AJ490" s="51"/>
      <c r="AK490" s="51"/>
      <c r="AL490" s="51"/>
      <c r="AM490" s="51"/>
      <c r="AN490" s="51"/>
      <c r="AO490" s="51"/>
      <c r="AP490" s="51"/>
      <c r="AQ490" s="51"/>
      <c r="AR490" s="51"/>
      <c r="AS490" s="51"/>
      <c r="AT490" s="82"/>
      <c r="AU490" s="5"/>
      <c r="AV490" s="4"/>
      <c r="AW490" s="1"/>
      <c r="AX490" s="1"/>
      <c r="AY490" s="1"/>
      <c r="AZ490" s="1"/>
      <c r="BA490" s="1"/>
      <c r="BB490" s="1"/>
    </row>
    <row r="491" spans="1:54" ht="36" hidden="1" customHeight="1">
      <c r="A491" s="5"/>
      <c r="B491" s="19"/>
      <c r="C491" s="36"/>
      <c r="D491" s="36"/>
      <c r="E491" s="36"/>
      <c r="F491" s="36"/>
      <c r="G491" s="43"/>
      <c r="H491" s="47"/>
      <c r="I491" s="51"/>
      <c r="J491" s="51"/>
      <c r="K491" s="51"/>
      <c r="L491" s="51"/>
      <c r="M491" s="51"/>
      <c r="N491" s="51"/>
      <c r="O491" s="51"/>
      <c r="P491" s="51"/>
      <c r="Q491" s="82"/>
      <c r="R491" s="47"/>
      <c r="S491" s="51"/>
      <c r="T491" s="51"/>
      <c r="U491" s="51"/>
      <c r="V491" s="51"/>
      <c r="W491" s="51"/>
      <c r="X491" s="51"/>
      <c r="Y491" s="51"/>
      <c r="Z491" s="51"/>
      <c r="AA491" s="82"/>
      <c r="AB491" s="102"/>
      <c r="AC491" s="106"/>
      <c r="AD491" s="106"/>
      <c r="AE491" s="106"/>
      <c r="AF491" s="106"/>
      <c r="AG491" s="116"/>
      <c r="AH491" s="47"/>
      <c r="AI491" s="51"/>
      <c r="AJ491" s="51"/>
      <c r="AK491" s="51"/>
      <c r="AL491" s="51"/>
      <c r="AM491" s="51"/>
      <c r="AN491" s="51"/>
      <c r="AO491" s="51"/>
      <c r="AP491" s="51"/>
      <c r="AQ491" s="51"/>
      <c r="AR491" s="51"/>
      <c r="AS491" s="51"/>
      <c r="AT491" s="82"/>
      <c r="AU491" s="5"/>
      <c r="AV491" s="4"/>
      <c r="AW491" s="1"/>
      <c r="AX491" s="1"/>
      <c r="AY491" s="1"/>
      <c r="AZ491" s="1"/>
      <c r="BA491" s="1"/>
      <c r="BB491" s="1"/>
    </row>
    <row r="492" spans="1:54" ht="36" hidden="1" customHeight="1">
      <c r="A492" s="5"/>
      <c r="B492" s="19"/>
      <c r="C492" s="36"/>
      <c r="D492" s="36"/>
      <c r="E492" s="36"/>
      <c r="F492" s="36"/>
      <c r="G492" s="43"/>
      <c r="H492" s="47"/>
      <c r="I492" s="51"/>
      <c r="J492" s="51"/>
      <c r="K492" s="51"/>
      <c r="L492" s="51"/>
      <c r="M492" s="51"/>
      <c r="N492" s="51"/>
      <c r="O492" s="51"/>
      <c r="P492" s="51"/>
      <c r="Q492" s="82"/>
      <c r="R492" s="47"/>
      <c r="S492" s="51"/>
      <c r="T492" s="51"/>
      <c r="U492" s="51"/>
      <c r="V492" s="51"/>
      <c r="W492" s="51"/>
      <c r="X492" s="51"/>
      <c r="Y492" s="51"/>
      <c r="Z492" s="51"/>
      <c r="AA492" s="82"/>
      <c r="AB492" s="102"/>
      <c r="AC492" s="106"/>
      <c r="AD492" s="106"/>
      <c r="AE492" s="106"/>
      <c r="AF492" s="106"/>
      <c r="AG492" s="116"/>
      <c r="AH492" s="47"/>
      <c r="AI492" s="51"/>
      <c r="AJ492" s="51"/>
      <c r="AK492" s="51"/>
      <c r="AL492" s="51"/>
      <c r="AM492" s="51"/>
      <c r="AN492" s="51"/>
      <c r="AO492" s="51"/>
      <c r="AP492" s="51"/>
      <c r="AQ492" s="51"/>
      <c r="AR492" s="51"/>
      <c r="AS492" s="51"/>
      <c r="AT492" s="82"/>
      <c r="AU492" s="5"/>
      <c r="AV492" s="4"/>
      <c r="AW492" s="1"/>
      <c r="AX492" s="1"/>
      <c r="AY492" s="1"/>
      <c r="AZ492" s="1"/>
      <c r="BA492" s="1"/>
      <c r="BB492" s="1"/>
    </row>
    <row r="493" spans="1:54" ht="36" hidden="1" customHeight="1">
      <c r="A493" s="5"/>
      <c r="B493" s="19"/>
      <c r="C493" s="36"/>
      <c r="D493" s="36"/>
      <c r="E493" s="36"/>
      <c r="F493" s="36"/>
      <c r="G493" s="43"/>
      <c r="H493" s="47"/>
      <c r="I493" s="51"/>
      <c r="J493" s="51"/>
      <c r="K493" s="51"/>
      <c r="L493" s="51"/>
      <c r="M493" s="51"/>
      <c r="N493" s="51"/>
      <c r="O493" s="51"/>
      <c r="P493" s="51"/>
      <c r="Q493" s="82"/>
      <c r="R493" s="47"/>
      <c r="S493" s="51"/>
      <c r="T493" s="51"/>
      <c r="U493" s="51"/>
      <c r="V493" s="51"/>
      <c r="W493" s="51"/>
      <c r="X493" s="51"/>
      <c r="Y493" s="51"/>
      <c r="Z493" s="51"/>
      <c r="AA493" s="82"/>
      <c r="AB493" s="102"/>
      <c r="AC493" s="106"/>
      <c r="AD493" s="106"/>
      <c r="AE493" s="106"/>
      <c r="AF493" s="106"/>
      <c r="AG493" s="116"/>
      <c r="AH493" s="47"/>
      <c r="AI493" s="51"/>
      <c r="AJ493" s="51"/>
      <c r="AK493" s="51"/>
      <c r="AL493" s="51"/>
      <c r="AM493" s="51"/>
      <c r="AN493" s="51"/>
      <c r="AO493" s="51"/>
      <c r="AP493" s="51"/>
      <c r="AQ493" s="51"/>
      <c r="AR493" s="51"/>
      <c r="AS493" s="51"/>
      <c r="AT493" s="82"/>
      <c r="AU493" s="5"/>
      <c r="AV493" s="4"/>
      <c r="AW493" s="1"/>
      <c r="AX493" s="1"/>
      <c r="AY493" s="1"/>
      <c r="AZ493" s="1"/>
      <c r="BA493" s="111"/>
      <c r="BB493" s="1"/>
    </row>
    <row r="494" spans="1:54" ht="18" customHeight="1">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c r="AI494" s="5"/>
      <c r="AJ494" s="5"/>
      <c r="AK494" s="5"/>
      <c r="AL494" s="5"/>
      <c r="AM494" s="5"/>
      <c r="AN494" s="5"/>
      <c r="AO494" s="5"/>
      <c r="AP494" s="5"/>
      <c r="AQ494" s="5"/>
      <c r="AR494" s="5"/>
      <c r="AS494" s="5"/>
      <c r="AT494" s="5"/>
      <c r="AU494" s="5"/>
      <c r="AV494" s="4"/>
      <c r="AW494" s="1"/>
      <c r="AX494" s="1"/>
      <c r="AY494" s="1"/>
      <c r="AZ494" s="1"/>
      <c r="BA494" s="1"/>
      <c r="BB494" s="1"/>
    </row>
    <row r="495" spans="1:54">
      <c r="A495" s="5"/>
      <c r="B495" s="20" t="s">
        <v>409</v>
      </c>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c r="AK495" s="5"/>
      <c r="AL495" s="5"/>
      <c r="AM495" s="5"/>
      <c r="AN495" s="5"/>
      <c r="AO495" s="5"/>
      <c r="AP495" s="5"/>
      <c r="AQ495" s="5"/>
      <c r="AR495" s="5"/>
      <c r="AS495" s="5"/>
      <c r="AT495" s="5"/>
      <c r="AU495" s="5"/>
      <c r="AV495" s="4"/>
      <c r="AW495" s="1"/>
      <c r="AX495" s="1"/>
      <c r="AY495" s="1"/>
      <c r="AZ495" s="1"/>
      <c r="BA495" s="1"/>
      <c r="BB495" s="1"/>
    </row>
    <row r="496" spans="1:54" ht="6" customHeight="1">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c r="AI496" s="5"/>
      <c r="AJ496" s="5"/>
      <c r="AK496" s="5"/>
      <c r="AL496" s="5"/>
      <c r="AM496" s="5"/>
      <c r="AN496" s="5"/>
      <c r="AO496" s="5"/>
      <c r="AP496" s="5"/>
      <c r="AQ496" s="5"/>
      <c r="AR496" s="5"/>
      <c r="AS496" s="5"/>
      <c r="AT496" s="5"/>
      <c r="AU496" s="5"/>
      <c r="AV496" s="4"/>
      <c r="AW496" s="1"/>
      <c r="AX496" s="1"/>
      <c r="AY496" s="1"/>
      <c r="AZ496" s="1"/>
      <c r="BA496" s="1"/>
      <c r="BB496" s="1"/>
    </row>
    <row r="497" spans="1:54" ht="18" customHeight="1">
      <c r="A497" s="5"/>
      <c r="B497" s="16" t="s">
        <v>443</v>
      </c>
      <c r="C497" s="33"/>
      <c r="D497" s="33"/>
      <c r="E497" s="33"/>
      <c r="F497" s="33"/>
      <c r="G497" s="40"/>
      <c r="H497" s="44" t="s">
        <v>432</v>
      </c>
      <c r="I497" s="48"/>
      <c r="J497" s="48"/>
      <c r="K497" s="48"/>
      <c r="L497" s="48"/>
      <c r="M497" s="48"/>
      <c r="N497" s="48"/>
      <c r="O497" s="48"/>
      <c r="P497" s="48"/>
      <c r="Q497" s="79"/>
      <c r="R497" s="44" t="s">
        <v>445</v>
      </c>
      <c r="S497" s="48"/>
      <c r="T497" s="48"/>
      <c r="U497" s="48"/>
      <c r="V497" s="48"/>
      <c r="W497" s="48"/>
      <c r="X497" s="48"/>
      <c r="Y497" s="48"/>
      <c r="Z497" s="48"/>
      <c r="AA497" s="79"/>
      <c r="AB497" s="44" t="s">
        <v>446</v>
      </c>
      <c r="AC497" s="48"/>
      <c r="AD497" s="48"/>
      <c r="AE497" s="48"/>
      <c r="AF497" s="48"/>
      <c r="AG497" s="79"/>
      <c r="AH497" s="44" t="s">
        <v>425</v>
      </c>
      <c r="AI497" s="48"/>
      <c r="AJ497" s="48"/>
      <c r="AK497" s="48"/>
      <c r="AL497" s="48"/>
      <c r="AM497" s="48"/>
      <c r="AN497" s="48"/>
      <c r="AO497" s="48"/>
      <c r="AP497" s="48"/>
      <c r="AQ497" s="48"/>
      <c r="AR497" s="48"/>
      <c r="AS497" s="48"/>
      <c r="AT497" s="79"/>
      <c r="AU497" s="5"/>
      <c r="AV497" s="4"/>
      <c r="AW497" s="1"/>
      <c r="AX497" s="1"/>
      <c r="AY497" s="1"/>
      <c r="AZ497" s="1"/>
      <c r="BA497" s="1"/>
      <c r="BB497" s="1"/>
    </row>
    <row r="498" spans="1:54" ht="18" customHeight="1">
      <c r="A498" s="5"/>
      <c r="B498" s="17" t="s">
        <v>441</v>
      </c>
      <c r="C498" s="34"/>
      <c r="D498" s="34"/>
      <c r="E498" s="34"/>
      <c r="F498" s="34"/>
      <c r="G498" s="41"/>
      <c r="H498" s="45"/>
      <c r="I498" s="49"/>
      <c r="J498" s="49"/>
      <c r="K498" s="49"/>
      <c r="L498" s="49"/>
      <c r="M498" s="49"/>
      <c r="N498" s="49"/>
      <c r="O498" s="49"/>
      <c r="P498" s="49"/>
      <c r="Q498" s="80"/>
      <c r="R498" s="45"/>
      <c r="S498" s="49"/>
      <c r="T498" s="49"/>
      <c r="U498" s="49"/>
      <c r="V498" s="49"/>
      <c r="W498" s="49"/>
      <c r="X498" s="49"/>
      <c r="Y498" s="49"/>
      <c r="Z498" s="49"/>
      <c r="AA498" s="80"/>
      <c r="AB498" s="45" t="s">
        <v>449</v>
      </c>
      <c r="AC498" s="49"/>
      <c r="AD498" s="49"/>
      <c r="AE498" s="49"/>
      <c r="AF498" s="49"/>
      <c r="AG498" s="80"/>
      <c r="AH498" s="45"/>
      <c r="AI498" s="49"/>
      <c r="AJ498" s="49"/>
      <c r="AK498" s="49"/>
      <c r="AL498" s="49"/>
      <c r="AM498" s="49"/>
      <c r="AN498" s="49"/>
      <c r="AO498" s="49"/>
      <c r="AP498" s="49"/>
      <c r="AQ498" s="49"/>
      <c r="AR498" s="49"/>
      <c r="AS498" s="49"/>
      <c r="AT498" s="80"/>
      <c r="AU498" s="5"/>
      <c r="AV498" s="4"/>
      <c r="AW498" s="1"/>
      <c r="AX498" s="1"/>
      <c r="AY498" s="1"/>
      <c r="AZ498" s="1"/>
      <c r="BA498" s="1"/>
      <c r="BB498" s="1"/>
    </row>
    <row r="499" spans="1:54" ht="36" customHeight="1">
      <c r="A499" s="5"/>
      <c r="B499" s="18"/>
      <c r="C499" s="35"/>
      <c r="D499" s="35"/>
      <c r="E499" s="35"/>
      <c r="F499" s="35"/>
      <c r="G499" s="42"/>
      <c r="H499" s="46"/>
      <c r="I499" s="50"/>
      <c r="J499" s="50"/>
      <c r="K499" s="50"/>
      <c r="L499" s="50"/>
      <c r="M499" s="50"/>
      <c r="N499" s="50"/>
      <c r="O499" s="50"/>
      <c r="P499" s="50"/>
      <c r="Q499" s="81"/>
      <c r="R499" s="46"/>
      <c r="S499" s="50"/>
      <c r="T499" s="50"/>
      <c r="U499" s="50"/>
      <c r="V499" s="50"/>
      <c r="W499" s="50"/>
      <c r="X499" s="50"/>
      <c r="Y499" s="50"/>
      <c r="Z499" s="50"/>
      <c r="AA499" s="81"/>
      <c r="AB499" s="101"/>
      <c r="AC499" s="105"/>
      <c r="AD499" s="105"/>
      <c r="AE499" s="105"/>
      <c r="AF499" s="105"/>
      <c r="AG499" s="115"/>
      <c r="AH499" s="46"/>
      <c r="AI499" s="50"/>
      <c r="AJ499" s="50"/>
      <c r="AK499" s="50"/>
      <c r="AL499" s="50"/>
      <c r="AM499" s="50"/>
      <c r="AN499" s="50"/>
      <c r="AO499" s="50"/>
      <c r="AP499" s="50"/>
      <c r="AQ499" s="50"/>
      <c r="AR499" s="50"/>
      <c r="AS499" s="50"/>
      <c r="AT499" s="81"/>
      <c r="AU499" s="5"/>
      <c r="AV499" s="4"/>
      <c r="AW499" s="1"/>
      <c r="AX499" s="1"/>
      <c r="AY499" s="1"/>
      <c r="AZ499" s="1"/>
      <c r="BA499" s="1"/>
      <c r="BB499" s="1"/>
    </row>
    <row r="500" spans="1:54" ht="36" customHeight="1">
      <c r="A500" s="5"/>
      <c r="B500" s="18"/>
      <c r="C500" s="35"/>
      <c r="D500" s="35"/>
      <c r="E500" s="35"/>
      <c r="F500" s="35"/>
      <c r="G500" s="42"/>
      <c r="H500" s="46"/>
      <c r="I500" s="50"/>
      <c r="J500" s="50"/>
      <c r="K500" s="50"/>
      <c r="L500" s="50"/>
      <c r="M500" s="50"/>
      <c r="N500" s="50"/>
      <c r="O500" s="50"/>
      <c r="P500" s="50"/>
      <c r="Q500" s="81"/>
      <c r="R500" s="46"/>
      <c r="S500" s="50"/>
      <c r="T500" s="50"/>
      <c r="U500" s="50"/>
      <c r="V500" s="50"/>
      <c r="W500" s="50"/>
      <c r="X500" s="50"/>
      <c r="Y500" s="50"/>
      <c r="Z500" s="50"/>
      <c r="AA500" s="81"/>
      <c r="AB500" s="101"/>
      <c r="AC500" s="105"/>
      <c r="AD500" s="105"/>
      <c r="AE500" s="105"/>
      <c r="AF500" s="105"/>
      <c r="AG500" s="115"/>
      <c r="AH500" s="46"/>
      <c r="AI500" s="50"/>
      <c r="AJ500" s="50"/>
      <c r="AK500" s="50"/>
      <c r="AL500" s="50"/>
      <c r="AM500" s="50"/>
      <c r="AN500" s="50"/>
      <c r="AO500" s="50"/>
      <c r="AP500" s="50"/>
      <c r="AQ500" s="50"/>
      <c r="AR500" s="50"/>
      <c r="AS500" s="50"/>
      <c r="AT500" s="81"/>
      <c r="AU500" s="5"/>
      <c r="AV500" s="4"/>
      <c r="AW500" s="1"/>
      <c r="AX500" s="1"/>
      <c r="AY500" s="1"/>
      <c r="AZ500" s="1"/>
      <c r="BA500" s="1"/>
      <c r="BB500" s="1"/>
    </row>
    <row r="501" spans="1:54" ht="36" customHeight="1">
      <c r="A501" s="5"/>
      <c r="B501" s="18"/>
      <c r="C501" s="35"/>
      <c r="D501" s="35"/>
      <c r="E501" s="35"/>
      <c r="F501" s="35"/>
      <c r="G501" s="42"/>
      <c r="H501" s="46"/>
      <c r="I501" s="50"/>
      <c r="J501" s="50"/>
      <c r="K501" s="50"/>
      <c r="L501" s="50"/>
      <c r="M501" s="50"/>
      <c r="N501" s="50"/>
      <c r="O501" s="50"/>
      <c r="P501" s="50"/>
      <c r="Q501" s="81"/>
      <c r="R501" s="46"/>
      <c r="S501" s="50"/>
      <c r="T501" s="50"/>
      <c r="U501" s="50"/>
      <c r="V501" s="50"/>
      <c r="W501" s="50"/>
      <c r="X501" s="50"/>
      <c r="Y501" s="50"/>
      <c r="Z501" s="50"/>
      <c r="AA501" s="81"/>
      <c r="AB501" s="101"/>
      <c r="AC501" s="105"/>
      <c r="AD501" s="105"/>
      <c r="AE501" s="105"/>
      <c r="AF501" s="105"/>
      <c r="AG501" s="115"/>
      <c r="AH501" s="46"/>
      <c r="AI501" s="50"/>
      <c r="AJ501" s="50"/>
      <c r="AK501" s="50"/>
      <c r="AL501" s="50"/>
      <c r="AM501" s="50"/>
      <c r="AN501" s="50"/>
      <c r="AO501" s="50"/>
      <c r="AP501" s="50"/>
      <c r="AQ501" s="50"/>
      <c r="AR501" s="50"/>
      <c r="AS501" s="50"/>
      <c r="AT501" s="81"/>
      <c r="AU501" s="5"/>
      <c r="AV501" s="4"/>
      <c r="AW501" s="1"/>
      <c r="AX501" s="1"/>
      <c r="AY501" s="1"/>
      <c r="AZ501" s="1"/>
      <c r="BA501" s="131"/>
      <c r="BB501" s="1"/>
    </row>
    <row r="502" spans="1:54" ht="36" hidden="1" customHeight="1">
      <c r="A502" s="5"/>
      <c r="B502" s="19"/>
      <c r="C502" s="36"/>
      <c r="D502" s="36"/>
      <c r="E502" s="36"/>
      <c r="F502" s="36"/>
      <c r="G502" s="43"/>
      <c r="H502" s="47"/>
      <c r="I502" s="51"/>
      <c r="J502" s="51"/>
      <c r="K502" s="51"/>
      <c r="L502" s="51"/>
      <c r="M502" s="51"/>
      <c r="N502" s="51"/>
      <c r="O502" s="51"/>
      <c r="P502" s="51"/>
      <c r="Q502" s="82"/>
      <c r="R502" s="47"/>
      <c r="S502" s="51"/>
      <c r="T502" s="51"/>
      <c r="U502" s="51"/>
      <c r="V502" s="51"/>
      <c r="W502" s="51"/>
      <c r="X502" s="51"/>
      <c r="Y502" s="51"/>
      <c r="Z502" s="51"/>
      <c r="AA502" s="82"/>
      <c r="AB502" s="102"/>
      <c r="AC502" s="106"/>
      <c r="AD502" s="106"/>
      <c r="AE502" s="106"/>
      <c r="AF502" s="106"/>
      <c r="AG502" s="116"/>
      <c r="AH502" s="47"/>
      <c r="AI502" s="51"/>
      <c r="AJ502" s="51"/>
      <c r="AK502" s="51"/>
      <c r="AL502" s="51"/>
      <c r="AM502" s="51"/>
      <c r="AN502" s="51"/>
      <c r="AO502" s="51"/>
      <c r="AP502" s="51"/>
      <c r="AQ502" s="51"/>
      <c r="AR502" s="51"/>
      <c r="AS502" s="51"/>
      <c r="AT502" s="82"/>
      <c r="AU502" s="5"/>
      <c r="AV502" s="4"/>
      <c r="AW502" s="1"/>
      <c r="AX502" s="1"/>
      <c r="AY502" s="1"/>
      <c r="AZ502" s="1"/>
      <c r="BA502" s="1"/>
      <c r="BB502" s="1"/>
    </row>
    <row r="503" spans="1:54" ht="36" hidden="1" customHeight="1">
      <c r="A503" s="5"/>
      <c r="B503" s="19"/>
      <c r="C503" s="36"/>
      <c r="D503" s="36"/>
      <c r="E503" s="36"/>
      <c r="F503" s="36"/>
      <c r="G503" s="43"/>
      <c r="H503" s="47"/>
      <c r="I503" s="51"/>
      <c r="J503" s="51"/>
      <c r="K503" s="51"/>
      <c r="L503" s="51"/>
      <c r="M503" s="51"/>
      <c r="N503" s="51"/>
      <c r="O503" s="51"/>
      <c r="P503" s="51"/>
      <c r="Q503" s="82"/>
      <c r="R503" s="47"/>
      <c r="S503" s="51"/>
      <c r="T503" s="51"/>
      <c r="U503" s="51"/>
      <c r="V503" s="51"/>
      <c r="W503" s="51"/>
      <c r="X503" s="51"/>
      <c r="Y503" s="51"/>
      <c r="Z503" s="51"/>
      <c r="AA503" s="82"/>
      <c r="AB503" s="102"/>
      <c r="AC503" s="106"/>
      <c r="AD503" s="106"/>
      <c r="AE503" s="106"/>
      <c r="AF503" s="106"/>
      <c r="AG503" s="116"/>
      <c r="AH503" s="47"/>
      <c r="AI503" s="51"/>
      <c r="AJ503" s="51"/>
      <c r="AK503" s="51"/>
      <c r="AL503" s="51"/>
      <c r="AM503" s="51"/>
      <c r="AN503" s="51"/>
      <c r="AO503" s="51"/>
      <c r="AP503" s="51"/>
      <c r="AQ503" s="51"/>
      <c r="AR503" s="51"/>
      <c r="AS503" s="51"/>
      <c r="AT503" s="82"/>
      <c r="AU503" s="5"/>
      <c r="AV503" s="4"/>
      <c r="AW503" s="1"/>
      <c r="AX503" s="1"/>
      <c r="AY503" s="1"/>
      <c r="AZ503" s="1"/>
      <c r="BA503" s="1"/>
      <c r="BB503" s="1"/>
    </row>
    <row r="504" spans="1:54" ht="36" hidden="1" customHeight="1">
      <c r="A504" s="5"/>
      <c r="B504" s="19"/>
      <c r="C504" s="36"/>
      <c r="D504" s="36"/>
      <c r="E504" s="36"/>
      <c r="F504" s="36"/>
      <c r="G504" s="43"/>
      <c r="H504" s="47"/>
      <c r="I504" s="51"/>
      <c r="J504" s="51"/>
      <c r="K504" s="51"/>
      <c r="L504" s="51"/>
      <c r="M504" s="51"/>
      <c r="N504" s="51"/>
      <c r="O504" s="51"/>
      <c r="P504" s="51"/>
      <c r="Q504" s="82"/>
      <c r="R504" s="47"/>
      <c r="S504" s="51"/>
      <c r="T504" s="51"/>
      <c r="U504" s="51"/>
      <c r="V504" s="51"/>
      <c r="W504" s="51"/>
      <c r="X504" s="51"/>
      <c r="Y504" s="51"/>
      <c r="Z504" s="51"/>
      <c r="AA504" s="82"/>
      <c r="AB504" s="102"/>
      <c r="AC504" s="106"/>
      <c r="AD504" s="106"/>
      <c r="AE504" s="106"/>
      <c r="AF504" s="106"/>
      <c r="AG504" s="116"/>
      <c r="AH504" s="47"/>
      <c r="AI504" s="51"/>
      <c r="AJ504" s="51"/>
      <c r="AK504" s="51"/>
      <c r="AL504" s="51"/>
      <c r="AM504" s="51"/>
      <c r="AN504" s="51"/>
      <c r="AO504" s="51"/>
      <c r="AP504" s="51"/>
      <c r="AQ504" s="51"/>
      <c r="AR504" s="51"/>
      <c r="AS504" s="51"/>
      <c r="AT504" s="82"/>
      <c r="AU504" s="5"/>
      <c r="AV504" s="4"/>
      <c r="AW504" s="1"/>
      <c r="AX504" s="1"/>
      <c r="AY504" s="1"/>
      <c r="AZ504" s="1"/>
      <c r="BA504" s="1"/>
      <c r="BB504" s="1"/>
    </row>
    <row r="505" spans="1:54" ht="36" hidden="1" customHeight="1">
      <c r="A505" s="5"/>
      <c r="B505" s="19"/>
      <c r="C505" s="36"/>
      <c r="D505" s="36"/>
      <c r="E505" s="36"/>
      <c r="F505" s="36"/>
      <c r="G505" s="43"/>
      <c r="H505" s="47"/>
      <c r="I505" s="51"/>
      <c r="J505" s="51"/>
      <c r="K505" s="51"/>
      <c r="L505" s="51"/>
      <c r="M505" s="51"/>
      <c r="N505" s="51"/>
      <c r="O505" s="51"/>
      <c r="P505" s="51"/>
      <c r="Q505" s="82"/>
      <c r="R505" s="47"/>
      <c r="S505" s="51"/>
      <c r="T505" s="51"/>
      <c r="U505" s="51"/>
      <c r="V505" s="51"/>
      <c r="W505" s="51"/>
      <c r="X505" s="51"/>
      <c r="Y505" s="51"/>
      <c r="Z505" s="51"/>
      <c r="AA505" s="82"/>
      <c r="AB505" s="102"/>
      <c r="AC505" s="106"/>
      <c r="AD505" s="106"/>
      <c r="AE505" s="106"/>
      <c r="AF505" s="106"/>
      <c r="AG505" s="116"/>
      <c r="AH505" s="47"/>
      <c r="AI505" s="51"/>
      <c r="AJ505" s="51"/>
      <c r="AK505" s="51"/>
      <c r="AL505" s="51"/>
      <c r="AM505" s="51"/>
      <c r="AN505" s="51"/>
      <c r="AO505" s="51"/>
      <c r="AP505" s="51"/>
      <c r="AQ505" s="51"/>
      <c r="AR505" s="51"/>
      <c r="AS505" s="51"/>
      <c r="AT505" s="82"/>
      <c r="AU505" s="5"/>
      <c r="AV505" s="4"/>
      <c r="AW505" s="1"/>
      <c r="AX505" s="1"/>
      <c r="AY505" s="1"/>
      <c r="AZ505" s="1"/>
      <c r="BA505" s="1"/>
      <c r="BB505" s="1"/>
    </row>
    <row r="506" spans="1:54" ht="36" hidden="1" customHeight="1">
      <c r="A506" s="5"/>
      <c r="B506" s="19"/>
      <c r="C506" s="36"/>
      <c r="D506" s="36"/>
      <c r="E506" s="36"/>
      <c r="F506" s="36"/>
      <c r="G506" s="43"/>
      <c r="H506" s="47"/>
      <c r="I506" s="51"/>
      <c r="J506" s="51"/>
      <c r="K506" s="51"/>
      <c r="L506" s="51"/>
      <c r="M506" s="51"/>
      <c r="N506" s="51"/>
      <c r="O506" s="51"/>
      <c r="P506" s="51"/>
      <c r="Q506" s="82"/>
      <c r="R506" s="47"/>
      <c r="S506" s="51"/>
      <c r="T506" s="51"/>
      <c r="U506" s="51"/>
      <c r="V506" s="51"/>
      <c r="W506" s="51"/>
      <c r="X506" s="51"/>
      <c r="Y506" s="51"/>
      <c r="Z506" s="51"/>
      <c r="AA506" s="82"/>
      <c r="AB506" s="102"/>
      <c r="AC506" s="106"/>
      <c r="AD506" s="106"/>
      <c r="AE506" s="106"/>
      <c r="AF506" s="106"/>
      <c r="AG506" s="116"/>
      <c r="AH506" s="47"/>
      <c r="AI506" s="51"/>
      <c r="AJ506" s="51"/>
      <c r="AK506" s="51"/>
      <c r="AL506" s="51"/>
      <c r="AM506" s="51"/>
      <c r="AN506" s="51"/>
      <c r="AO506" s="51"/>
      <c r="AP506" s="51"/>
      <c r="AQ506" s="51"/>
      <c r="AR506" s="51"/>
      <c r="AS506" s="51"/>
      <c r="AT506" s="82"/>
      <c r="AU506" s="5"/>
      <c r="AV506" s="4"/>
      <c r="AW506" s="1"/>
      <c r="AX506" s="1"/>
      <c r="AY506" s="1"/>
      <c r="AZ506" s="1"/>
      <c r="BA506" s="1"/>
      <c r="BB506" s="1"/>
    </row>
    <row r="507" spans="1:54" ht="36" hidden="1" customHeight="1">
      <c r="A507" s="5"/>
      <c r="B507" s="19"/>
      <c r="C507" s="36"/>
      <c r="D507" s="36"/>
      <c r="E507" s="36"/>
      <c r="F507" s="36"/>
      <c r="G507" s="43"/>
      <c r="H507" s="47"/>
      <c r="I507" s="51"/>
      <c r="J507" s="51"/>
      <c r="K507" s="51"/>
      <c r="L507" s="51"/>
      <c r="M507" s="51"/>
      <c r="N507" s="51"/>
      <c r="O507" s="51"/>
      <c r="P507" s="51"/>
      <c r="Q507" s="82"/>
      <c r="R507" s="47"/>
      <c r="S507" s="51"/>
      <c r="T507" s="51"/>
      <c r="U507" s="51"/>
      <c r="V507" s="51"/>
      <c r="W507" s="51"/>
      <c r="X507" s="51"/>
      <c r="Y507" s="51"/>
      <c r="Z507" s="51"/>
      <c r="AA507" s="82"/>
      <c r="AB507" s="102"/>
      <c r="AC507" s="106"/>
      <c r="AD507" s="106"/>
      <c r="AE507" s="106"/>
      <c r="AF507" s="106"/>
      <c r="AG507" s="116"/>
      <c r="AH507" s="47"/>
      <c r="AI507" s="51"/>
      <c r="AJ507" s="51"/>
      <c r="AK507" s="51"/>
      <c r="AL507" s="51"/>
      <c r="AM507" s="51"/>
      <c r="AN507" s="51"/>
      <c r="AO507" s="51"/>
      <c r="AP507" s="51"/>
      <c r="AQ507" s="51"/>
      <c r="AR507" s="51"/>
      <c r="AS507" s="51"/>
      <c r="AT507" s="82"/>
      <c r="AU507" s="5"/>
      <c r="AV507" s="4"/>
      <c r="AW507" s="1"/>
      <c r="AX507" s="1"/>
      <c r="AY507" s="1"/>
      <c r="AZ507" s="1"/>
      <c r="BA507" s="1"/>
      <c r="BB507" s="1"/>
    </row>
    <row r="508" spans="1:54" ht="36" hidden="1" customHeight="1">
      <c r="A508" s="5"/>
      <c r="B508" s="19"/>
      <c r="C508" s="36"/>
      <c r="D508" s="36"/>
      <c r="E508" s="36"/>
      <c r="F508" s="36"/>
      <c r="G508" s="43"/>
      <c r="H508" s="47"/>
      <c r="I508" s="51"/>
      <c r="J508" s="51"/>
      <c r="K508" s="51"/>
      <c r="L508" s="51"/>
      <c r="M508" s="51"/>
      <c r="N508" s="51"/>
      <c r="O508" s="51"/>
      <c r="P508" s="51"/>
      <c r="Q508" s="82"/>
      <c r="R508" s="47"/>
      <c r="S508" s="51"/>
      <c r="T508" s="51"/>
      <c r="U508" s="51"/>
      <c r="V508" s="51"/>
      <c r="W508" s="51"/>
      <c r="X508" s="51"/>
      <c r="Y508" s="51"/>
      <c r="Z508" s="51"/>
      <c r="AA508" s="82"/>
      <c r="AB508" s="102"/>
      <c r="AC508" s="106"/>
      <c r="AD508" s="106"/>
      <c r="AE508" s="106"/>
      <c r="AF508" s="106"/>
      <c r="AG508" s="116"/>
      <c r="AH508" s="47"/>
      <c r="AI508" s="51"/>
      <c r="AJ508" s="51"/>
      <c r="AK508" s="51"/>
      <c r="AL508" s="51"/>
      <c r="AM508" s="51"/>
      <c r="AN508" s="51"/>
      <c r="AO508" s="51"/>
      <c r="AP508" s="51"/>
      <c r="AQ508" s="51"/>
      <c r="AR508" s="51"/>
      <c r="AS508" s="51"/>
      <c r="AT508" s="82"/>
      <c r="AU508" s="5"/>
      <c r="AV508" s="4"/>
      <c r="AW508" s="1"/>
      <c r="AX508" s="1"/>
      <c r="AY508" s="1"/>
      <c r="AZ508" s="1"/>
      <c r="BA508" s="111"/>
      <c r="BB508" s="1"/>
    </row>
    <row r="509" spans="1:54" ht="18" customHeight="1">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c r="AI509" s="5"/>
      <c r="AJ509" s="5"/>
      <c r="AK509" s="5"/>
      <c r="AL509" s="5"/>
      <c r="AM509" s="5"/>
      <c r="AN509" s="5"/>
      <c r="AO509" s="5"/>
      <c r="AP509" s="5"/>
      <c r="AQ509" s="5"/>
      <c r="AR509" s="5"/>
      <c r="AS509" s="5"/>
      <c r="AT509" s="5"/>
      <c r="AU509" s="5"/>
      <c r="AV509" s="4"/>
      <c r="AW509" s="1"/>
      <c r="AX509" s="1"/>
      <c r="AY509" s="1"/>
      <c r="AZ509" s="1"/>
      <c r="BA509" s="1"/>
      <c r="BB509" s="1"/>
    </row>
    <row r="510" spans="1:54">
      <c r="A510" s="5"/>
      <c r="B510" s="20" t="s">
        <v>408</v>
      </c>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c r="AI510" s="5"/>
      <c r="AJ510" s="5"/>
      <c r="AK510" s="5"/>
      <c r="AL510" s="5"/>
      <c r="AM510" s="5"/>
      <c r="AN510" s="5"/>
      <c r="AO510" s="5"/>
      <c r="AP510" s="5"/>
      <c r="AQ510" s="5"/>
      <c r="AR510" s="5"/>
      <c r="AS510" s="5"/>
      <c r="AT510" s="5"/>
      <c r="AU510" s="5"/>
      <c r="AV510" s="4"/>
      <c r="AW510" s="1"/>
      <c r="AX510" s="1"/>
      <c r="AY510" s="1"/>
      <c r="AZ510" s="1"/>
      <c r="BA510" s="1"/>
      <c r="BB510" s="1"/>
    </row>
    <row r="511" spans="1:54" ht="6" customHeight="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c r="AI511" s="5"/>
      <c r="AJ511" s="5"/>
      <c r="AK511" s="5"/>
      <c r="AL511" s="5"/>
      <c r="AM511" s="5"/>
      <c r="AN511" s="5"/>
      <c r="AO511" s="5"/>
      <c r="AP511" s="5"/>
      <c r="AQ511" s="5"/>
      <c r="AR511" s="5"/>
      <c r="AS511" s="5"/>
      <c r="AT511" s="5"/>
      <c r="AU511" s="5"/>
      <c r="AV511" s="4"/>
      <c r="AW511" s="1"/>
      <c r="AX511" s="1"/>
      <c r="AY511" s="1"/>
      <c r="AZ511" s="1"/>
      <c r="BA511" s="1"/>
      <c r="BB511" s="1"/>
    </row>
    <row r="512" spans="1:54" ht="18" customHeight="1">
      <c r="A512" s="5"/>
      <c r="B512" s="16" t="s">
        <v>443</v>
      </c>
      <c r="C512" s="33"/>
      <c r="D512" s="33"/>
      <c r="E512" s="33"/>
      <c r="F512" s="33"/>
      <c r="G512" s="40"/>
      <c r="H512" s="44" t="s">
        <v>432</v>
      </c>
      <c r="I512" s="48"/>
      <c r="J512" s="48"/>
      <c r="K512" s="48"/>
      <c r="L512" s="48"/>
      <c r="M512" s="48"/>
      <c r="N512" s="48"/>
      <c r="O512" s="48"/>
      <c r="P512" s="48"/>
      <c r="Q512" s="79"/>
      <c r="R512" s="44" t="s">
        <v>445</v>
      </c>
      <c r="S512" s="48"/>
      <c r="T512" s="48"/>
      <c r="U512" s="48"/>
      <c r="V512" s="48"/>
      <c r="W512" s="48"/>
      <c r="X512" s="48"/>
      <c r="Y512" s="48"/>
      <c r="Z512" s="48"/>
      <c r="AA512" s="79"/>
      <c r="AB512" s="44" t="s">
        <v>446</v>
      </c>
      <c r="AC512" s="48"/>
      <c r="AD512" s="48"/>
      <c r="AE512" s="48"/>
      <c r="AF512" s="48"/>
      <c r="AG512" s="79"/>
      <c r="AH512" s="44" t="s">
        <v>425</v>
      </c>
      <c r="AI512" s="48"/>
      <c r="AJ512" s="48"/>
      <c r="AK512" s="48"/>
      <c r="AL512" s="48"/>
      <c r="AM512" s="48"/>
      <c r="AN512" s="48"/>
      <c r="AO512" s="48"/>
      <c r="AP512" s="48"/>
      <c r="AQ512" s="48"/>
      <c r="AR512" s="48"/>
      <c r="AS512" s="48"/>
      <c r="AT512" s="79"/>
      <c r="AU512" s="5"/>
      <c r="AV512" s="4"/>
      <c r="AW512" s="1"/>
      <c r="AX512" s="1"/>
      <c r="AY512" s="1"/>
      <c r="AZ512" s="1"/>
      <c r="BA512" s="1"/>
      <c r="BB512" s="1"/>
    </row>
    <row r="513" spans="1:54" ht="18" customHeight="1">
      <c r="A513" s="5"/>
      <c r="B513" s="17" t="s">
        <v>441</v>
      </c>
      <c r="C513" s="34"/>
      <c r="D513" s="34"/>
      <c r="E513" s="34"/>
      <c r="F513" s="34"/>
      <c r="G513" s="41"/>
      <c r="H513" s="45"/>
      <c r="I513" s="49"/>
      <c r="J513" s="49"/>
      <c r="K513" s="49"/>
      <c r="L513" s="49"/>
      <c r="M513" s="49"/>
      <c r="N513" s="49"/>
      <c r="O513" s="49"/>
      <c r="P513" s="49"/>
      <c r="Q513" s="80"/>
      <c r="R513" s="45"/>
      <c r="S513" s="49"/>
      <c r="T513" s="49"/>
      <c r="U513" s="49"/>
      <c r="V513" s="49"/>
      <c r="W513" s="49"/>
      <c r="X513" s="49"/>
      <c r="Y513" s="49"/>
      <c r="Z513" s="49"/>
      <c r="AA513" s="80"/>
      <c r="AB513" s="45" t="s">
        <v>449</v>
      </c>
      <c r="AC513" s="49"/>
      <c r="AD513" s="49"/>
      <c r="AE513" s="49"/>
      <c r="AF513" s="49"/>
      <c r="AG513" s="80"/>
      <c r="AH513" s="45"/>
      <c r="AI513" s="49"/>
      <c r="AJ513" s="49"/>
      <c r="AK513" s="49"/>
      <c r="AL513" s="49"/>
      <c r="AM513" s="49"/>
      <c r="AN513" s="49"/>
      <c r="AO513" s="49"/>
      <c r="AP513" s="49"/>
      <c r="AQ513" s="49"/>
      <c r="AR513" s="49"/>
      <c r="AS513" s="49"/>
      <c r="AT513" s="80"/>
      <c r="AU513" s="5"/>
      <c r="AV513" s="4"/>
      <c r="AW513" s="1"/>
      <c r="AX513" s="1"/>
      <c r="AY513" s="1"/>
      <c r="AZ513" s="1"/>
      <c r="BA513" s="1"/>
      <c r="BB513" s="1"/>
    </row>
    <row r="514" spans="1:54" ht="36" customHeight="1">
      <c r="A514" s="5"/>
      <c r="B514" s="18"/>
      <c r="C514" s="35"/>
      <c r="D514" s="35"/>
      <c r="E514" s="35"/>
      <c r="F514" s="35"/>
      <c r="G514" s="42"/>
      <c r="H514" s="46"/>
      <c r="I514" s="50"/>
      <c r="J514" s="50"/>
      <c r="K514" s="50"/>
      <c r="L514" s="50"/>
      <c r="M514" s="50"/>
      <c r="N514" s="50"/>
      <c r="O514" s="50"/>
      <c r="P514" s="50"/>
      <c r="Q514" s="81"/>
      <c r="R514" s="46"/>
      <c r="S514" s="50"/>
      <c r="T514" s="50"/>
      <c r="U514" s="50"/>
      <c r="V514" s="50"/>
      <c r="W514" s="50"/>
      <c r="X514" s="50"/>
      <c r="Y514" s="50"/>
      <c r="Z514" s="50"/>
      <c r="AA514" s="81"/>
      <c r="AB514" s="101"/>
      <c r="AC514" s="105"/>
      <c r="AD514" s="105"/>
      <c r="AE514" s="105"/>
      <c r="AF514" s="105"/>
      <c r="AG514" s="115"/>
      <c r="AH514" s="46"/>
      <c r="AI514" s="50"/>
      <c r="AJ514" s="50"/>
      <c r="AK514" s="50"/>
      <c r="AL514" s="50"/>
      <c r="AM514" s="50"/>
      <c r="AN514" s="50"/>
      <c r="AO514" s="50"/>
      <c r="AP514" s="50"/>
      <c r="AQ514" s="50"/>
      <c r="AR514" s="50"/>
      <c r="AS514" s="50"/>
      <c r="AT514" s="81"/>
      <c r="AU514" s="5"/>
      <c r="AV514" s="4"/>
      <c r="AW514" s="1"/>
      <c r="AX514" s="1"/>
      <c r="AY514" s="1"/>
      <c r="AZ514" s="1"/>
      <c r="BA514" s="1"/>
      <c r="BB514" s="1"/>
    </row>
    <row r="515" spans="1:54" ht="36" customHeight="1">
      <c r="A515" s="5"/>
      <c r="B515" s="18"/>
      <c r="C515" s="35"/>
      <c r="D515" s="35"/>
      <c r="E515" s="35"/>
      <c r="F515" s="35"/>
      <c r="G515" s="42"/>
      <c r="H515" s="46"/>
      <c r="I515" s="50"/>
      <c r="J515" s="50"/>
      <c r="K515" s="50"/>
      <c r="L515" s="50"/>
      <c r="M515" s="50"/>
      <c r="N515" s="50"/>
      <c r="O515" s="50"/>
      <c r="P515" s="50"/>
      <c r="Q515" s="81"/>
      <c r="R515" s="46"/>
      <c r="S515" s="50"/>
      <c r="T515" s="50"/>
      <c r="U515" s="50"/>
      <c r="V515" s="50"/>
      <c r="W515" s="50"/>
      <c r="X515" s="50"/>
      <c r="Y515" s="50"/>
      <c r="Z515" s="50"/>
      <c r="AA515" s="81"/>
      <c r="AB515" s="101"/>
      <c r="AC515" s="105"/>
      <c r="AD515" s="105"/>
      <c r="AE515" s="105"/>
      <c r="AF515" s="105"/>
      <c r="AG515" s="115"/>
      <c r="AH515" s="46"/>
      <c r="AI515" s="50"/>
      <c r="AJ515" s="50"/>
      <c r="AK515" s="50"/>
      <c r="AL515" s="50"/>
      <c r="AM515" s="50"/>
      <c r="AN515" s="50"/>
      <c r="AO515" s="50"/>
      <c r="AP515" s="50"/>
      <c r="AQ515" s="50"/>
      <c r="AR515" s="50"/>
      <c r="AS515" s="50"/>
      <c r="AT515" s="81"/>
      <c r="AU515" s="5"/>
      <c r="AV515" s="4"/>
      <c r="AW515" s="1"/>
      <c r="AX515" s="1"/>
      <c r="AY515" s="1"/>
      <c r="AZ515" s="1"/>
      <c r="BA515" s="1"/>
      <c r="BB515" s="1"/>
    </row>
    <row r="516" spans="1:54" ht="36" customHeight="1">
      <c r="A516" s="5"/>
      <c r="B516" s="18"/>
      <c r="C516" s="35"/>
      <c r="D516" s="35"/>
      <c r="E516" s="35"/>
      <c r="F516" s="35"/>
      <c r="G516" s="42"/>
      <c r="H516" s="46"/>
      <c r="I516" s="50"/>
      <c r="J516" s="50"/>
      <c r="K516" s="50"/>
      <c r="L516" s="50"/>
      <c r="M516" s="50"/>
      <c r="N516" s="50"/>
      <c r="O516" s="50"/>
      <c r="P516" s="50"/>
      <c r="Q516" s="81"/>
      <c r="R516" s="46"/>
      <c r="S516" s="50"/>
      <c r="T516" s="50"/>
      <c r="U516" s="50"/>
      <c r="V516" s="50"/>
      <c r="W516" s="50"/>
      <c r="X516" s="50"/>
      <c r="Y516" s="50"/>
      <c r="Z516" s="50"/>
      <c r="AA516" s="81"/>
      <c r="AB516" s="101"/>
      <c r="AC516" s="105"/>
      <c r="AD516" s="105"/>
      <c r="AE516" s="105"/>
      <c r="AF516" s="105"/>
      <c r="AG516" s="115"/>
      <c r="AH516" s="46"/>
      <c r="AI516" s="50"/>
      <c r="AJ516" s="50"/>
      <c r="AK516" s="50"/>
      <c r="AL516" s="50"/>
      <c r="AM516" s="50"/>
      <c r="AN516" s="50"/>
      <c r="AO516" s="50"/>
      <c r="AP516" s="50"/>
      <c r="AQ516" s="50"/>
      <c r="AR516" s="50"/>
      <c r="AS516" s="50"/>
      <c r="AT516" s="81"/>
      <c r="AU516" s="5"/>
      <c r="AV516" s="4"/>
      <c r="AW516" s="1"/>
      <c r="AX516" s="1"/>
      <c r="AY516" s="1"/>
      <c r="AZ516" s="1"/>
      <c r="BA516" s="131"/>
      <c r="BB516" s="1"/>
    </row>
    <row r="517" spans="1:54" ht="36" hidden="1" customHeight="1">
      <c r="A517" s="5"/>
      <c r="B517" s="19"/>
      <c r="C517" s="36"/>
      <c r="D517" s="36"/>
      <c r="E517" s="36"/>
      <c r="F517" s="36"/>
      <c r="G517" s="43"/>
      <c r="H517" s="47"/>
      <c r="I517" s="51"/>
      <c r="J517" s="51"/>
      <c r="K517" s="51"/>
      <c r="L517" s="51"/>
      <c r="M517" s="51"/>
      <c r="N517" s="51"/>
      <c r="O517" s="51"/>
      <c r="P517" s="51"/>
      <c r="Q517" s="82"/>
      <c r="R517" s="47"/>
      <c r="S517" s="51"/>
      <c r="T517" s="51"/>
      <c r="U517" s="51"/>
      <c r="V517" s="51"/>
      <c r="W517" s="51"/>
      <c r="X517" s="51"/>
      <c r="Y517" s="51"/>
      <c r="Z517" s="51"/>
      <c r="AA517" s="82"/>
      <c r="AB517" s="102"/>
      <c r="AC517" s="106"/>
      <c r="AD517" s="106"/>
      <c r="AE517" s="106"/>
      <c r="AF517" s="106"/>
      <c r="AG517" s="116"/>
      <c r="AH517" s="47"/>
      <c r="AI517" s="51"/>
      <c r="AJ517" s="51"/>
      <c r="AK517" s="51"/>
      <c r="AL517" s="51"/>
      <c r="AM517" s="51"/>
      <c r="AN517" s="51"/>
      <c r="AO517" s="51"/>
      <c r="AP517" s="51"/>
      <c r="AQ517" s="51"/>
      <c r="AR517" s="51"/>
      <c r="AS517" s="51"/>
      <c r="AT517" s="82"/>
      <c r="AU517" s="5"/>
      <c r="AV517" s="4"/>
      <c r="AW517" s="1"/>
      <c r="AX517" s="1"/>
      <c r="AY517" s="1"/>
      <c r="AZ517" s="1"/>
      <c r="BA517" s="1"/>
      <c r="BB517" s="1"/>
    </row>
    <row r="518" spans="1:54" ht="36" hidden="1" customHeight="1">
      <c r="A518" s="5"/>
      <c r="B518" s="19"/>
      <c r="C518" s="36"/>
      <c r="D518" s="36"/>
      <c r="E518" s="36"/>
      <c r="F518" s="36"/>
      <c r="G518" s="43"/>
      <c r="H518" s="47"/>
      <c r="I518" s="51"/>
      <c r="J518" s="51"/>
      <c r="K518" s="51"/>
      <c r="L518" s="51"/>
      <c r="M518" s="51"/>
      <c r="N518" s="51"/>
      <c r="O518" s="51"/>
      <c r="P518" s="51"/>
      <c r="Q518" s="82"/>
      <c r="R518" s="47"/>
      <c r="S518" s="51"/>
      <c r="T518" s="51"/>
      <c r="U518" s="51"/>
      <c r="V518" s="51"/>
      <c r="W518" s="51"/>
      <c r="X518" s="51"/>
      <c r="Y518" s="51"/>
      <c r="Z518" s="51"/>
      <c r="AA518" s="82"/>
      <c r="AB518" s="102"/>
      <c r="AC518" s="106"/>
      <c r="AD518" s="106"/>
      <c r="AE518" s="106"/>
      <c r="AF518" s="106"/>
      <c r="AG518" s="116"/>
      <c r="AH518" s="47"/>
      <c r="AI518" s="51"/>
      <c r="AJ518" s="51"/>
      <c r="AK518" s="51"/>
      <c r="AL518" s="51"/>
      <c r="AM518" s="51"/>
      <c r="AN518" s="51"/>
      <c r="AO518" s="51"/>
      <c r="AP518" s="51"/>
      <c r="AQ518" s="51"/>
      <c r="AR518" s="51"/>
      <c r="AS518" s="51"/>
      <c r="AT518" s="82"/>
      <c r="AU518" s="5"/>
      <c r="AV518" s="4"/>
      <c r="AW518" s="1"/>
      <c r="AX518" s="1"/>
      <c r="AY518" s="1"/>
      <c r="AZ518" s="1"/>
      <c r="BA518" s="1"/>
      <c r="BB518" s="1"/>
    </row>
    <row r="519" spans="1:54" ht="36" hidden="1" customHeight="1">
      <c r="A519" s="5"/>
      <c r="B519" s="19"/>
      <c r="C519" s="36"/>
      <c r="D519" s="36"/>
      <c r="E519" s="36"/>
      <c r="F519" s="36"/>
      <c r="G519" s="43"/>
      <c r="H519" s="47"/>
      <c r="I519" s="51"/>
      <c r="J519" s="51"/>
      <c r="K519" s="51"/>
      <c r="L519" s="51"/>
      <c r="M519" s="51"/>
      <c r="N519" s="51"/>
      <c r="O519" s="51"/>
      <c r="P519" s="51"/>
      <c r="Q519" s="82"/>
      <c r="R519" s="47"/>
      <c r="S519" s="51"/>
      <c r="T519" s="51"/>
      <c r="U519" s="51"/>
      <c r="V519" s="51"/>
      <c r="W519" s="51"/>
      <c r="X519" s="51"/>
      <c r="Y519" s="51"/>
      <c r="Z519" s="51"/>
      <c r="AA519" s="82"/>
      <c r="AB519" s="102"/>
      <c r="AC519" s="106"/>
      <c r="AD519" s="106"/>
      <c r="AE519" s="106"/>
      <c r="AF519" s="106"/>
      <c r="AG519" s="116"/>
      <c r="AH519" s="47"/>
      <c r="AI519" s="51"/>
      <c r="AJ519" s="51"/>
      <c r="AK519" s="51"/>
      <c r="AL519" s="51"/>
      <c r="AM519" s="51"/>
      <c r="AN519" s="51"/>
      <c r="AO519" s="51"/>
      <c r="AP519" s="51"/>
      <c r="AQ519" s="51"/>
      <c r="AR519" s="51"/>
      <c r="AS519" s="51"/>
      <c r="AT519" s="82"/>
      <c r="AU519" s="5"/>
      <c r="AV519" s="4"/>
      <c r="AW519" s="1"/>
      <c r="AX519" s="1"/>
      <c r="AY519" s="1"/>
      <c r="AZ519" s="1"/>
      <c r="BA519" s="1"/>
      <c r="BB519" s="1"/>
    </row>
    <row r="520" spans="1:54" ht="36" hidden="1" customHeight="1">
      <c r="A520" s="5"/>
      <c r="B520" s="19"/>
      <c r="C520" s="36"/>
      <c r="D520" s="36"/>
      <c r="E520" s="36"/>
      <c r="F520" s="36"/>
      <c r="G520" s="43"/>
      <c r="H520" s="47"/>
      <c r="I520" s="51"/>
      <c r="J520" s="51"/>
      <c r="K520" s="51"/>
      <c r="L520" s="51"/>
      <c r="M520" s="51"/>
      <c r="N520" s="51"/>
      <c r="O520" s="51"/>
      <c r="P520" s="51"/>
      <c r="Q520" s="82"/>
      <c r="R520" s="47"/>
      <c r="S520" s="51"/>
      <c r="T520" s="51"/>
      <c r="U520" s="51"/>
      <c r="V520" s="51"/>
      <c r="W520" s="51"/>
      <c r="X520" s="51"/>
      <c r="Y520" s="51"/>
      <c r="Z520" s="51"/>
      <c r="AA520" s="82"/>
      <c r="AB520" s="102"/>
      <c r="AC520" s="106"/>
      <c r="AD520" s="106"/>
      <c r="AE520" s="106"/>
      <c r="AF520" s="106"/>
      <c r="AG520" s="116"/>
      <c r="AH520" s="47"/>
      <c r="AI520" s="51"/>
      <c r="AJ520" s="51"/>
      <c r="AK520" s="51"/>
      <c r="AL520" s="51"/>
      <c r="AM520" s="51"/>
      <c r="AN520" s="51"/>
      <c r="AO520" s="51"/>
      <c r="AP520" s="51"/>
      <c r="AQ520" s="51"/>
      <c r="AR520" s="51"/>
      <c r="AS520" s="51"/>
      <c r="AT520" s="82"/>
      <c r="AU520" s="5"/>
      <c r="AV520" s="4"/>
      <c r="AW520" s="1"/>
      <c r="AX520" s="1"/>
      <c r="AY520" s="1"/>
      <c r="AZ520" s="1"/>
      <c r="BA520" s="1"/>
      <c r="BB520" s="1"/>
    </row>
    <row r="521" spans="1:54" ht="36" hidden="1" customHeight="1">
      <c r="A521" s="5"/>
      <c r="B521" s="19"/>
      <c r="C521" s="36"/>
      <c r="D521" s="36"/>
      <c r="E521" s="36"/>
      <c r="F521" s="36"/>
      <c r="G521" s="43"/>
      <c r="H521" s="47"/>
      <c r="I521" s="51"/>
      <c r="J521" s="51"/>
      <c r="K521" s="51"/>
      <c r="L521" s="51"/>
      <c r="M521" s="51"/>
      <c r="N521" s="51"/>
      <c r="O521" s="51"/>
      <c r="P521" s="51"/>
      <c r="Q521" s="82"/>
      <c r="R521" s="47"/>
      <c r="S521" s="51"/>
      <c r="T521" s="51"/>
      <c r="U521" s="51"/>
      <c r="V521" s="51"/>
      <c r="W521" s="51"/>
      <c r="X521" s="51"/>
      <c r="Y521" s="51"/>
      <c r="Z521" s="51"/>
      <c r="AA521" s="82"/>
      <c r="AB521" s="102"/>
      <c r="AC521" s="106"/>
      <c r="AD521" s="106"/>
      <c r="AE521" s="106"/>
      <c r="AF521" s="106"/>
      <c r="AG521" s="116"/>
      <c r="AH521" s="47"/>
      <c r="AI521" s="51"/>
      <c r="AJ521" s="51"/>
      <c r="AK521" s="51"/>
      <c r="AL521" s="51"/>
      <c r="AM521" s="51"/>
      <c r="AN521" s="51"/>
      <c r="AO521" s="51"/>
      <c r="AP521" s="51"/>
      <c r="AQ521" s="51"/>
      <c r="AR521" s="51"/>
      <c r="AS521" s="51"/>
      <c r="AT521" s="82"/>
      <c r="AU521" s="5"/>
      <c r="AV521" s="4"/>
      <c r="AW521" s="1"/>
      <c r="AX521" s="1"/>
      <c r="AY521" s="1"/>
      <c r="AZ521" s="1"/>
      <c r="BA521" s="1"/>
      <c r="BB521" s="1"/>
    </row>
    <row r="522" spans="1:54" ht="36" hidden="1" customHeight="1">
      <c r="A522" s="5"/>
      <c r="B522" s="19"/>
      <c r="C522" s="36"/>
      <c r="D522" s="36"/>
      <c r="E522" s="36"/>
      <c r="F522" s="36"/>
      <c r="G522" s="43"/>
      <c r="H522" s="47"/>
      <c r="I522" s="51"/>
      <c r="J522" s="51"/>
      <c r="K522" s="51"/>
      <c r="L522" s="51"/>
      <c r="M522" s="51"/>
      <c r="N522" s="51"/>
      <c r="O522" s="51"/>
      <c r="P522" s="51"/>
      <c r="Q522" s="82"/>
      <c r="R522" s="47"/>
      <c r="S522" s="51"/>
      <c r="T522" s="51"/>
      <c r="U522" s="51"/>
      <c r="V522" s="51"/>
      <c r="W522" s="51"/>
      <c r="X522" s="51"/>
      <c r="Y522" s="51"/>
      <c r="Z522" s="51"/>
      <c r="AA522" s="82"/>
      <c r="AB522" s="102"/>
      <c r="AC522" s="106"/>
      <c r="AD522" s="106"/>
      <c r="AE522" s="106"/>
      <c r="AF522" s="106"/>
      <c r="AG522" s="116"/>
      <c r="AH522" s="47"/>
      <c r="AI522" s="51"/>
      <c r="AJ522" s="51"/>
      <c r="AK522" s="51"/>
      <c r="AL522" s="51"/>
      <c r="AM522" s="51"/>
      <c r="AN522" s="51"/>
      <c r="AO522" s="51"/>
      <c r="AP522" s="51"/>
      <c r="AQ522" s="51"/>
      <c r="AR522" s="51"/>
      <c r="AS522" s="51"/>
      <c r="AT522" s="82"/>
      <c r="AU522" s="5"/>
      <c r="AV522" s="4"/>
      <c r="AW522" s="1"/>
      <c r="AX522" s="1"/>
      <c r="AY522" s="1"/>
      <c r="AZ522" s="1"/>
      <c r="BA522" s="1"/>
      <c r="BB522" s="1"/>
    </row>
    <row r="523" spans="1:54" ht="36" hidden="1" customHeight="1">
      <c r="A523" s="5"/>
      <c r="B523" s="19"/>
      <c r="C523" s="36"/>
      <c r="D523" s="36"/>
      <c r="E523" s="36"/>
      <c r="F523" s="36"/>
      <c r="G523" s="43"/>
      <c r="H523" s="47"/>
      <c r="I523" s="51"/>
      <c r="J523" s="51"/>
      <c r="K523" s="51"/>
      <c r="L523" s="51"/>
      <c r="M523" s="51"/>
      <c r="N523" s="51"/>
      <c r="O523" s="51"/>
      <c r="P523" s="51"/>
      <c r="Q523" s="82"/>
      <c r="R523" s="47"/>
      <c r="S523" s="51"/>
      <c r="T523" s="51"/>
      <c r="U523" s="51"/>
      <c r="V523" s="51"/>
      <c r="W523" s="51"/>
      <c r="X523" s="51"/>
      <c r="Y523" s="51"/>
      <c r="Z523" s="51"/>
      <c r="AA523" s="82"/>
      <c r="AB523" s="102"/>
      <c r="AC523" s="106"/>
      <c r="AD523" s="106"/>
      <c r="AE523" s="106"/>
      <c r="AF523" s="106"/>
      <c r="AG523" s="116"/>
      <c r="AH523" s="47"/>
      <c r="AI523" s="51"/>
      <c r="AJ523" s="51"/>
      <c r="AK523" s="51"/>
      <c r="AL523" s="51"/>
      <c r="AM523" s="51"/>
      <c r="AN523" s="51"/>
      <c r="AO523" s="51"/>
      <c r="AP523" s="51"/>
      <c r="AQ523" s="51"/>
      <c r="AR523" s="51"/>
      <c r="AS523" s="51"/>
      <c r="AT523" s="82"/>
      <c r="AU523" s="5"/>
      <c r="AV523" s="4"/>
      <c r="AW523" s="1"/>
      <c r="AX523" s="1"/>
      <c r="AY523" s="1"/>
      <c r="AZ523" s="1"/>
      <c r="BA523" s="111"/>
      <c r="BB523" s="1"/>
    </row>
    <row r="524" spans="1:54" ht="18"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4"/>
      <c r="AW524" s="1"/>
      <c r="AX524" s="1"/>
      <c r="AY524" s="1"/>
      <c r="AZ524" s="1"/>
      <c r="BA524" s="1"/>
      <c r="BB524" s="1"/>
    </row>
    <row r="525" spans="1:54">
      <c r="A525" s="5"/>
      <c r="B525" s="20" t="s">
        <v>405</v>
      </c>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c r="AI525" s="5"/>
      <c r="AJ525" s="5"/>
      <c r="AK525" s="5"/>
      <c r="AL525" s="5"/>
      <c r="AM525" s="5"/>
      <c r="AN525" s="5"/>
      <c r="AO525" s="5"/>
      <c r="AP525" s="5"/>
      <c r="AQ525" s="5"/>
      <c r="AR525" s="5"/>
      <c r="AS525" s="5"/>
      <c r="AT525" s="5"/>
      <c r="AU525" s="5"/>
      <c r="AV525" s="4"/>
      <c r="AW525" s="1"/>
      <c r="AX525" s="1"/>
      <c r="AY525" s="1"/>
      <c r="AZ525" s="1"/>
      <c r="BA525" s="1"/>
      <c r="BB525" s="1"/>
    </row>
    <row r="526" spans="1:54" ht="6" customHeight="1">
      <c r="A526" s="5"/>
      <c r="B526" s="13"/>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4"/>
      <c r="AW526" s="1"/>
      <c r="AX526" s="1"/>
      <c r="AY526" s="1"/>
      <c r="AZ526" s="1"/>
      <c r="BA526" s="1"/>
      <c r="BB526" s="1"/>
    </row>
    <row r="527" spans="1:54" ht="18" customHeight="1">
      <c r="A527" s="5"/>
      <c r="B527" s="16" t="s">
        <v>443</v>
      </c>
      <c r="C527" s="33"/>
      <c r="D527" s="33"/>
      <c r="E527" s="33"/>
      <c r="F527" s="33"/>
      <c r="G527" s="40"/>
      <c r="H527" s="44" t="s">
        <v>432</v>
      </c>
      <c r="I527" s="48"/>
      <c r="J527" s="48"/>
      <c r="K527" s="48"/>
      <c r="L527" s="48"/>
      <c r="M527" s="48"/>
      <c r="N527" s="48"/>
      <c r="O527" s="48"/>
      <c r="P527" s="48"/>
      <c r="Q527" s="79"/>
      <c r="R527" s="44" t="s">
        <v>445</v>
      </c>
      <c r="S527" s="48"/>
      <c r="T527" s="48"/>
      <c r="U527" s="48"/>
      <c r="V527" s="48"/>
      <c r="W527" s="48"/>
      <c r="X527" s="48"/>
      <c r="Y527" s="48"/>
      <c r="Z527" s="48"/>
      <c r="AA527" s="79"/>
      <c r="AB527" s="44" t="s">
        <v>446</v>
      </c>
      <c r="AC527" s="48"/>
      <c r="AD527" s="48"/>
      <c r="AE527" s="48"/>
      <c r="AF527" s="48"/>
      <c r="AG527" s="79"/>
      <c r="AH527" s="44" t="s">
        <v>425</v>
      </c>
      <c r="AI527" s="48"/>
      <c r="AJ527" s="48"/>
      <c r="AK527" s="48"/>
      <c r="AL527" s="48"/>
      <c r="AM527" s="48"/>
      <c r="AN527" s="48"/>
      <c r="AO527" s="48"/>
      <c r="AP527" s="48"/>
      <c r="AQ527" s="48"/>
      <c r="AR527" s="48"/>
      <c r="AS527" s="48"/>
      <c r="AT527" s="79"/>
      <c r="AU527" s="5"/>
      <c r="AV527" s="4"/>
      <c r="AW527" s="1"/>
      <c r="AX527" s="1"/>
      <c r="AY527" s="1"/>
      <c r="AZ527" s="1"/>
      <c r="BA527" s="1"/>
      <c r="BB527" s="1"/>
    </row>
    <row r="528" spans="1:54" ht="18" customHeight="1">
      <c r="A528" s="5"/>
      <c r="B528" s="17" t="s">
        <v>441</v>
      </c>
      <c r="C528" s="34"/>
      <c r="D528" s="34"/>
      <c r="E528" s="34"/>
      <c r="F528" s="34"/>
      <c r="G528" s="41"/>
      <c r="H528" s="45"/>
      <c r="I528" s="49"/>
      <c r="J528" s="49"/>
      <c r="K528" s="49"/>
      <c r="L528" s="49"/>
      <c r="M528" s="49"/>
      <c r="N528" s="49"/>
      <c r="O528" s="49"/>
      <c r="P528" s="49"/>
      <c r="Q528" s="80"/>
      <c r="R528" s="45"/>
      <c r="S528" s="49"/>
      <c r="T528" s="49"/>
      <c r="U528" s="49"/>
      <c r="V528" s="49"/>
      <c r="W528" s="49"/>
      <c r="X528" s="49"/>
      <c r="Y528" s="49"/>
      <c r="Z528" s="49"/>
      <c r="AA528" s="80"/>
      <c r="AB528" s="45" t="s">
        <v>449</v>
      </c>
      <c r="AC528" s="49"/>
      <c r="AD528" s="49"/>
      <c r="AE528" s="49"/>
      <c r="AF528" s="49"/>
      <c r="AG528" s="80"/>
      <c r="AH528" s="45"/>
      <c r="AI528" s="49"/>
      <c r="AJ528" s="49"/>
      <c r="AK528" s="49"/>
      <c r="AL528" s="49"/>
      <c r="AM528" s="49"/>
      <c r="AN528" s="49"/>
      <c r="AO528" s="49"/>
      <c r="AP528" s="49"/>
      <c r="AQ528" s="49"/>
      <c r="AR528" s="49"/>
      <c r="AS528" s="49"/>
      <c r="AT528" s="80"/>
      <c r="AU528" s="5"/>
      <c r="AV528" s="4"/>
      <c r="AW528" s="1"/>
      <c r="AX528" s="1"/>
      <c r="AY528" s="1"/>
      <c r="AZ528" s="1"/>
      <c r="BA528" s="1"/>
      <c r="BB528" s="1"/>
    </row>
    <row r="529" spans="1:54" ht="36" customHeight="1">
      <c r="A529" s="5"/>
      <c r="B529" s="18"/>
      <c r="C529" s="35"/>
      <c r="D529" s="35"/>
      <c r="E529" s="35"/>
      <c r="F529" s="35"/>
      <c r="G529" s="42"/>
      <c r="H529" s="46"/>
      <c r="I529" s="50"/>
      <c r="J529" s="50"/>
      <c r="K529" s="50"/>
      <c r="L529" s="50"/>
      <c r="M529" s="50"/>
      <c r="N529" s="50"/>
      <c r="O529" s="50"/>
      <c r="P529" s="50"/>
      <c r="Q529" s="81"/>
      <c r="R529" s="46"/>
      <c r="S529" s="50"/>
      <c r="T529" s="50"/>
      <c r="U529" s="50"/>
      <c r="V529" s="50"/>
      <c r="W529" s="50"/>
      <c r="X529" s="50"/>
      <c r="Y529" s="50"/>
      <c r="Z529" s="50"/>
      <c r="AA529" s="81"/>
      <c r="AB529" s="101"/>
      <c r="AC529" s="105"/>
      <c r="AD529" s="105"/>
      <c r="AE529" s="105"/>
      <c r="AF529" s="105"/>
      <c r="AG529" s="115"/>
      <c r="AH529" s="46"/>
      <c r="AI529" s="50"/>
      <c r="AJ529" s="50"/>
      <c r="AK529" s="50"/>
      <c r="AL529" s="50"/>
      <c r="AM529" s="50"/>
      <c r="AN529" s="50"/>
      <c r="AO529" s="50"/>
      <c r="AP529" s="50"/>
      <c r="AQ529" s="50"/>
      <c r="AR529" s="50"/>
      <c r="AS529" s="50"/>
      <c r="AT529" s="81"/>
      <c r="AU529" s="5"/>
      <c r="AV529" s="4"/>
      <c r="AW529" s="1"/>
      <c r="AX529" s="1"/>
      <c r="AY529" s="1"/>
      <c r="AZ529" s="1"/>
      <c r="BA529" s="1"/>
      <c r="BB529" s="1"/>
    </row>
    <row r="530" spans="1:54" ht="36" customHeight="1">
      <c r="A530" s="5"/>
      <c r="B530" s="18"/>
      <c r="C530" s="35"/>
      <c r="D530" s="35"/>
      <c r="E530" s="35"/>
      <c r="F530" s="35"/>
      <c r="G530" s="42"/>
      <c r="H530" s="46"/>
      <c r="I530" s="50"/>
      <c r="J530" s="50"/>
      <c r="K530" s="50"/>
      <c r="L530" s="50"/>
      <c r="M530" s="50"/>
      <c r="N530" s="50"/>
      <c r="O530" s="50"/>
      <c r="P530" s="50"/>
      <c r="Q530" s="81"/>
      <c r="R530" s="46"/>
      <c r="S530" s="50"/>
      <c r="T530" s="50"/>
      <c r="U530" s="50"/>
      <c r="V530" s="50"/>
      <c r="W530" s="50"/>
      <c r="X530" s="50"/>
      <c r="Y530" s="50"/>
      <c r="Z530" s="50"/>
      <c r="AA530" s="81"/>
      <c r="AB530" s="101"/>
      <c r="AC530" s="105"/>
      <c r="AD530" s="105"/>
      <c r="AE530" s="105"/>
      <c r="AF530" s="105"/>
      <c r="AG530" s="115"/>
      <c r="AH530" s="46"/>
      <c r="AI530" s="50"/>
      <c r="AJ530" s="50"/>
      <c r="AK530" s="50"/>
      <c r="AL530" s="50"/>
      <c r="AM530" s="50"/>
      <c r="AN530" s="50"/>
      <c r="AO530" s="50"/>
      <c r="AP530" s="50"/>
      <c r="AQ530" s="50"/>
      <c r="AR530" s="50"/>
      <c r="AS530" s="50"/>
      <c r="AT530" s="81"/>
      <c r="AU530" s="5"/>
      <c r="AV530" s="4"/>
      <c r="AW530" s="1"/>
      <c r="AX530" s="1"/>
      <c r="AY530" s="1"/>
      <c r="AZ530" s="1"/>
      <c r="BA530" s="1"/>
      <c r="BB530" s="1"/>
    </row>
    <row r="531" spans="1:54" ht="36" customHeight="1">
      <c r="A531" s="5"/>
      <c r="B531" s="18"/>
      <c r="C531" s="35"/>
      <c r="D531" s="35"/>
      <c r="E531" s="35"/>
      <c r="F531" s="35"/>
      <c r="G531" s="42"/>
      <c r="H531" s="46"/>
      <c r="I531" s="50"/>
      <c r="J531" s="50"/>
      <c r="K531" s="50"/>
      <c r="L531" s="50"/>
      <c r="M531" s="50"/>
      <c r="N531" s="50"/>
      <c r="O531" s="50"/>
      <c r="P531" s="50"/>
      <c r="Q531" s="81"/>
      <c r="R531" s="46"/>
      <c r="S531" s="50"/>
      <c r="T531" s="50"/>
      <c r="U531" s="50"/>
      <c r="V531" s="50"/>
      <c r="W531" s="50"/>
      <c r="X531" s="50"/>
      <c r="Y531" s="50"/>
      <c r="Z531" s="50"/>
      <c r="AA531" s="81"/>
      <c r="AB531" s="101"/>
      <c r="AC531" s="105"/>
      <c r="AD531" s="105"/>
      <c r="AE531" s="105"/>
      <c r="AF531" s="105"/>
      <c r="AG531" s="115"/>
      <c r="AH531" s="46"/>
      <c r="AI531" s="50"/>
      <c r="AJ531" s="50"/>
      <c r="AK531" s="50"/>
      <c r="AL531" s="50"/>
      <c r="AM531" s="50"/>
      <c r="AN531" s="50"/>
      <c r="AO531" s="50"/>
      <c r="AP531" s="50"/>
      <c r="AQ531" s="50"/>
      <c r="AR531" s="50"/>
      <c r="AS531" s="50"/>
      <c r="AT531" s="81"/>
      <c r="AU531" s="5"/>
      <c r="AV531" s="4"/>
      <c r="AW531" s="1"/>
      <c r="AX531" s="1"/>
      <c r="AY531" s="1"/>
      <c r="AZ531" s="1"/>
      <c r="BA531" s="131"/>
      <c r="BB531" s="1"/>
    </row>
    <row r="532" spans="1:54" ht="36" hidden="1" customHeight="1">
      <c r="A532" s="5"/>
      <c r="B532" s="19"/>
      <c r="C532" s="36"/>
      <c r="D532" s="36"/>
      <c r="E532" s="36"/>
      <c r="F532" s="36"/>
      <c r="G532" s="43"/>
      <c r="H532" s="47"/>
      <c r="I532" s="51"/>
      <c r="J532" s="51"/>
      <c r="K532" s="51"/>
      <c r="L532" s="51"/>
      <c r="M532" s="51"/>
      <c r="N532" s="51"/>
      <c r="O532" s="51"/>
      <c r="P532" s="51"/>
      <c r="Q532" s="82"/>
      <c r="R532" s="47"/>
      <c r="S532" s="51"/>
      <c r="T532" s="51"/>
      <c r="U532" s="51"/>
      <c r="V532" s="51"/>
      <c r="W532" s="51"/>
      <c r="X532" s="51"/>
      <c r="Y532" s="51"/>
      <c r="Z532" s="51"/>
      <c r="AA532" s="82"/>
      <c r="AB532" s="102"/>
      <c r="AC532" s="106"/>
      <c r="AD532" s="106"/>
      <c r="AE532" s="106"/>
      <c r="AF532" s="106"/>
      <c r="AG532" s="116"/>
      <c r="AH532" s="47"/>
      <c r="AI532" s="51"/>
      <c r="AJ532" s="51"/>
      <c r="AK532" s="51"/>
      <c r="AL532" s="51"/>
      <c r="AM532" s="51"/>
      <c r="AN532" s="51"/>
      <c r="AO532" s="51"/>
      <c r="AP532" s="51"/>
      <c r="AQ532" s="51"/>
      <c r="AR532" s="51"/>
      <c r="AS532" s="51"/>
      <c r="AT532" s="82"/>
      <c r="AU532" s="5"/>
      <c r="AV532" s="4"/>
      <c r="AW532" s="1"/>
      <c r="AX532" s="1"/>
      <c r="AY532" s="1"/>
      <c r="AZ532" s="1"/>
      <c r="BA532" s="1"/>
      <c r="BB532" s="1"/>
    </row>
    <row r="533" spans="1:54" ht="36" hidden="1" customHeight="1">
      <c r="A533" s="5"/>
      <c r="B533" s="19"/>
      <c r="C533" s="36"/>
      <c r="D533" s="36"/>
      <c r="E533" s="36"/>
      <c r="F533" s="36"/>
      <c r="G533" s="43"/>
      <c r="H533" s="47"/>
      <c r="I533" s="51"/>
      <c r="J533" s="51"/>
      <c r="K533" s="51"/>
      <c r="L533" s="51"/>
      <c r="M533" s="51"/>
      <c r="N533" s="51"/>
      <c r="O533" s="51"/>
      <c r="P533" s="51"/>
      <c r="Q533" s="82"/>
      <c r="R533" s="47"/>
      <c r="S533" s="51"/>
      <c r="T533" s="51"/>
      <c r="U533" s="51"/>
      <c r="V533" s="51"/>
      <c r="W533" s="51"/>
      <c r="X533" s="51"/>
      <c r="Y533" s="51"/>
      <c r="Z533" s="51"/>
      <c r="AA533" s="82"/>
      <c r="AB533" s="102"/>
      <c r="AC533" s="106"/>
      <c r="AD533" s="106"/>
      <c r="AE533" s="106"/>
      <c r="AF533" s="106"/>
      <c r="AG533" s="116"/>
      <c r="AH533" s="47"/>
      <c r="AI533" s="51"/>
      <c r="AJ533" s="51"/>
      <c r="AK533" s="51"/>
      <c r="AL533" s="51"/>
      <c r="AM533" s="51"/>
      <c r="AN533" s="51"/>
      <c r="AO533" s="51"/>
      <c r="AP533" s="51"/>
      <c r="AQ533" s="51"/>
      <c r="AR533" s="51"/>
      <c r="AS533" s="51"/>
      <c r="AT533" s="82"/>
      <c r="AU533" s="5"/>
      <c r="AV533" s="4"/>
      <c r="AW533" s="1"/>
      <c r="AX533" s="1"/>
      <c r="AY533" s="1"/>
      <c r="AZ533" s="1"/>
      <c r="BA533" s="1"/>
      <c r="BB533" s="1"/>
    </row>
    <row r="534" spans="1:54" ht="36" hidden="1" customHeight="1">
      <c r="A534" s="5"/>
      <c r="B534" s="19"/>
      <c r="C534" s="36"/>
      <c r="D534" s="36"/>
      <c r="E534" s="36"/>
      <c r="F534" s="36"/>
      <c r="G534" s="43"/>
      <c r="H534" s="47"/>
      <c r="I534" s="51"/>
      <c r="J534" s="51"/>
      <c r="K534" s="51"/>
      <c r="L534" s="51"/>
      <c r="M534" s="51"/>
      <c r="N534" s="51"/>
      <c r="O534" s="51"/>
      <c r="P534" s="51"/>
      <c r="Q534" s="82"/>
      <c r="R534" s="47"/>
      <c r="S534" s="51"/>
      <c r="T534" s="51"/>
      <c r="U534" s="51"/>
      <c r="V534" s="51"/>
      <c r="W534" s="51"/>
      <c r="X534" s="51"/>
      <c r="Y534" s="51"/>
      <c r="Z534" s="51"/>
      <c r="AA534" s="82"/>
      <c r="AB534" s="102"/>
      <c r="AC534" s="106"/>
      <c r="AD534" s="106"/>
      <c r="AE534" s="106"/>
      <c r="AF534" s="106"/>
      <c r="AG534" s="116"/>
      <c r="AH534" s="47"/>
      <c r="AI534" s="51"/>
      <c r="AJ534" s="51"/>
      <c r="AK534" s="51"/>
      <c r="AL534" s="51"/>
      <c r="AM534" s="51"/>
      <c r="AN534" s="51"/>
      <c r="AO534" s="51"/>
      <c r="AP534" s="51"/>
      <c r="AQ534" s="51"/>
      <c r="AR534" s="51"/>
      <c r="AS534" s="51"/>
      <c r="AT534" s="82"/>
      <c r="AU534" s="5"/>
      <c r="AV534" s="4"/>
      <c r="AW534" s="1"/>
      <c r="AX534" s="1"/>
      <c r="AY534" s="1"/>
      <c r="AZ534" s="1"/>
      <c r="BA534" s="1"/>
      <c r="BB534" s="1"/>
    </row>
    <row r="535" spans="1:54" ht="36" hidden="1" customHeight="1">
      <c r="A535" s="5"/>
      <c r="B535" s="19"/>
      <c r="C535" s="36"/>
      <c r="D535" s="36"/>
      <c r="E535" s="36"/>
      <c r="F535" s="36"/>
      <c r="G535" s="43"/>
      <c r="H535" s="47"/>
      <c r="I535" s="51"/>
      <c r="J535" s="51"/>
      <c r="K535" s="51"/>
      <c r="L535" s="51"/>
      <c r="M535" s="51"/>
      <c r="N535" s="51"/>
      <c r="O535" s="51"/>
      <c r="P535" s="51"/>
      <c r="Q535" s="82"/>
      <c r="R535" s="47"/>
      <c r="S535" s="51"/>
      <c r="T535" s="51"/>
      <c r="U535" s="51"/>
      <c r="V535" s="51"/>
      <c r="W535" s="51"/>
      <c r="X535" s="51"/>
      <c r="Y535" s="51"/>
      <c r="Z535" s="51"/>
      <c r="AA535" s="82"/>
      <c r="AB535" s="102"/>
      <c r="AC535" s="106"/>
      <c r="AD535" s="106"/>
      <c r="AE535" s="106"/>
      <c r="AF535" s="106"/>
      <c r="AG535" s="116"/>
      <c r="AH535" s="47"/>
      <c r="AI535" s="51"/>
      <c r="AJ535" s="51"/>
      <c r="AK535" s="51"/>
      <c r="AL535" s="51"/>
      <c r="AM535" s="51"/>
      <c r="AN535" s="51"/>
      <c r="AO535" s="51"/>
      <c r="AP535" s="51"/>
      <c r="AQ535" s="51"/>
      <c r="AR535" s="51"/>
      <c r="AS535" s="51"/>
      <c r="AT535" s="82"/>
      <c r="AU535" s="5"/>
      <c r="AV535" s="4"/>
      <c r="AW535" s="1"/>
      <c r="AX535" s="1"/>
      <c r="AY535" s="1"/>
      <c r="AZ535" s="1"/>
      <c r="BA535" s="1"/>
      <c r="BB535" s="1"/>
    </row>
    <row r="536" spans="1:54" ht="36" hidden="1" customHeight="1">
      <c r="A536" s="5"/>
      <c r="B536" s="19"/>
      <c r="C536" s="36"/>
      <c r="D536" s="36"/>
      <c r="E536" s="36"/>
      <c r="F536" s="36"/>
      <c r="G536" s="43"/>
      <c r="H536" s="47"/>
      <c r="I536" s="51"/>
      <c r="J536" s="51"/>
      <c r="K536" s="51"/>
      <c r="L536" s="51"/>
      <c r="M536" s="51"/>
      <c r="N536" s="51"/>
      <c r="O536" s="51"/>
      <c r="P536" s="51"/>
      <c r="Q536" s="82"/>
      <c r="R536" s="47"/>
      <c r="S536" s="51"/>
      <c r="T536" s="51"/>
      <c r="U536" s="51"/>
      <c r="V536" s="51"/>
      <c r="W536" s="51"/>
      <c r="X536" s="51"/>
      <c r="Y536" s="51"/>
      <c r="Z536" s="51"/>
      <c r="AA536" s="82"/>
      <c r="AB536" s="102"/>
      <c r="AC536" s="106"/>
      <c r="AD536" s="106"/>
      <c r="AE536" s="106"/>
      <c r="AF536" s="106"/>
      <c r="AG536" s="116"/>
      <c r="AH536" s="47"/>
      <c r="AI536" s="51"/>
      <c r="AJ536" s="51"/>
      <c r="AK536" s="51"/>
      <c r="AL536" s="51"/>
      <c r="AM536" s="51"/>
      <c r="AN536" s="51"/>
      <c r="AO536" s="51"/>
      <c r="AP536" s="51"/>
      <c r="AQ536" s="51"/>
      <c r="AR536" s="51"/>
      <c r="AS536" s="51"/>
      <c r="AT536" s="82"/>
      <c r="AU536" s="5"/>
      <c r="AV536" s="4"/>
      <c r="AW536" s="1"/>
      <c r="AX536" s="1"/>
      <c r="AY536" s="1"/>
      <c r="AZ536" s="1"/>
      <c r="BA536" s="1"/>
      <c r="BB536" s="1"/>
    </row>
    <row r="537" spans="1:54" ht="36" hidden="1" customHeight="1">
      <c r="A537" s="5"/>
      <c r="B537" s="19"/>
      <c r="C537" s="36"/>
      <c r="D537" s="36"/>
      <c r="E537" s="36"/>
      <c r="F537" s="36"/>
      <c r="G537" s="43"/>
      <c r="H537" s="47"/>
      <c r="I537" s="51"/>
      <c r="J537" s="51"/>
      <c r="K537" s="51"/>
      <c r="L537" s="51"/>
      <c r="M537" s="51"/>
      <c r="N537" s="51"/>
      <c r="O537" s="51"/>
      <c r="P537" s="51"/>
      <c r="Q537" s="82"/>
      <c r="R537" s="47"/>
      <c r="S537" s="51"/>
      <c r="T537" s="51"/>
      <c r="U537" s="51"/>
      <c r="V537" s="51"/>
      <c r="W537" s="51"/>
      <c r="X537" s="51"/>
      <c r="Y537" s="51"/>
      <c r="Z537" s="51"/>
      <c r="AA537" s="82"/>
      <c r="AB537" s="102"/>
      <c r="AC537" s="106"/>
      <c r="AD537" s="106"/>
      <c r="AE537" s="106"/>
      <c r="AF537" s="106"/>
      <c r="AG537" s="116"/>
      <c r="AH537" s="47"/>
      <c r="AI537" s="51"/>
      <c r="AJ537" s="51"/>
      <c r="AK537" s="51"/>
      <c r="AL537" s="51"/>
      <c r="AM537" s="51"/>
      <c r="AN537" s="51"/>
      <c r="AO537" s="51"/>
      <c r="AP537" s="51"/>
      <c r="AQ537" s="51"/>
      <c r="AR537" s="51"/>
      <c r="AS537" s="51"/>
      <c r="AT537" s="82"/>
      <c r="AU537" s="5"/>
      <c r="AV537" s="4"/>
      <c r="AW537" s="1"/>
      <c r="AX537" s="1"/>
      <c r="AY537" s="1"/>
      <c r="AZ537" s="1"/>
      <c r="BA537" s="1"/>
      <c r="BB537" s="1"/>
    </row>
    <row r="538" spans="1:54" ht="36" hidden="1" customHeight="1">
      <c r="A538" s="5"/>
      <c r="B538" s="19"/>
      <c r="C538" s="36"/>
      <c r="D538" s="36"/>
      <c r="E538" s="36"/>
      <c r="F538" s="36"/>
      <c r="G538" s="43"/>
      <c r="H538" s="47"/>
      <c r="I538" s="51"/>
      <c r="J538" s="51"/>
      <c r="K538" s="51"/>
      <c r="L538" s="51"/>
      <c r="M538" s="51"/>
      <c r="N538" s="51"/>
      <c r="O538" s="51"/>
      <c r="P538" s="51"/>
      <c r="Q538" s="82"/>
      <c r="R538" s="47"/>
      <c r="S538" s="51"/>
      <c r="T538" s="51"/>
      <c r="U538" s="51"/>
      <c r="V538" s="51"/>
      <c r="W538" s="51"/>
      <c r="X538" s="51"/>
      <c r="Y538" s="51"/>
      <c r="Z538" s="51"/>
      <c r="AA538" s="82"/>
      <c r="AB538" s="102"/>
      <c r="AC538" s="106"/>
      <c r="AD538" s="106"/>
      <c r="AE538" s="106"/>
      <c r="AF538" s="106"/>
      <c r="AG538" s="116"/>
      <c r="AH538" s="47"/>
      <c r="AI538" s="51"/>
      <c r="AJ538" s="51"/>
      <c r="AK538" s="51"/>
      <c r="AL538" s="51"/>
      <c r="AM538" s="51"/>
      <c r="AN538" s="51"/>
      <c r="AO538" s="51"/>
      <c r="AP538" s="51"/>
      <c r="AQ538" s="51"/>
      <c r="AR538" s="51"/>
      <c r="AS538" s="51"/>
      <c r="AT538" s="82"/>
      <c r="AU538" s="5"/>
      <c r="AV538" s="4"/>
      <c r="AW538" s="1"/>
      <c r="AX538" s="1"/>
      <c r="AY538" s="1"/>
      <c r="AZ538" s="1"/>
      <c r="BA538" s="111"/>
      <c r="BB538" s="1"/>
    </row>
    <row r="539" spans="1:54">
      <c r="A539" s="6"/>
      <c r="B539" s="6"/>
      <c r="C539" s="6"/>
      <c r="D539" s="6"/>
      <c r="E539" s="6"/>
      <c r="F539" s="6"/>
      <c r="G539" s="6"/>
      <c r="H539" s="6"/>
      <c r="I539" s="6"/>
      <c r="J539" s="6"/>
      <c r="K539" s="6"/>
      <c r="L539" s="6"/>
      <c r="M539" s="6"/>
      <c r="N539" s="6"/>
      <c r="O539" s="6"/>
      <c r="P539" s="6"/>
      <c r="Q539" s="6"/>
      <c r="R539" s="6"/>
      <c r="S539" s="6"/>
      <c r="T539" s="6"/>
      <c r="U539" s="6"/>
      <c r="V539" s="6"/>
      <c r="W539" s="6"/>
      <c r="X539" s="6"/>
      <c r="Y539" s="6"/>
      <c r="Z539" s="6"/>
      <c r="AA539" s="6"/>
      <c r="AB539" s="6"/>
      <c r="AC539" s="6"/>
      <c r="AD539" s="6"/>
      <c r="AE539" s="6"/>
      <c r="AF539" s="6"/>
      <c r="AG539" s="6"/>
      <c r="AH539" s="6"/>
      <c r="AI539" s="6"/>
      <c r="AJ539" s="6"/>
      <c r="AK539" s="6"/>
      <c r="AL539" s="6"/>
      <c r="AM539" s="6"/>
      <c r="AN539" s="6"/>
      <c r="AO539" s="6"/>
      <c r="AP539" s="6"/>
      <c r="AQ539" s="6"/>
      <c r="AR539" s="6"/>
      <c r="AS539" s="6"/>
      <c r="AT539" s="6"/>
      <c r="AU539" s="6"/>
      <c r="AW539" s="1"/>
      <c r="AX539" s="1"/>
      <c r="AY539" s="1"/>
      <c r="AZ539" s="1"/>
      <c r="BA539" s="1"/>
      <c r="BB539" s="1"/>
    </row>
    <row r="540" spans="1:54">
      <c r="A540" s="6"/>
      <c r="B540" s="6"/>
      <c r="C540" s="6"/>
      <c r="D540" s="6"/>
      <c r="E540" s="6"/>
      <c r="F540" s="6"/>
      <c r="G540" s="6"/>
      <c r="H540" s="6"/>
      <c r="I540" s="6"/>
      <c r="J540" s="6"/>
      <c r="K540" s="6"/>
      <c r="L540" s="6"/>
      <c r="M540" s="6"/>
      <c r="N540" s="6"/>
      <c r="O540" s="6"/>
      <c r="P540" s="6"/>
      <c r="Q540" s="6"/>
      <c r="R540" s="6"/>
      <c r="S540" s="6"/>
      <c r="T540" s="6"/>
      <c r="U540" s="6"/>
      <c r="V540" s="6"/>
      <c r="W540" s="6"/>
      <c r="X540" s="6"/>
      <c r="Y540" s="6"/>
      <c r="Z540" s="6"/>
      <c r="AA540" s="6"/>
      <c r="AB540" s="6"/>
      <c r="AC540" s="6"/>
      <c r="AD540" s="6"/>
      <c r="AE540" s="6"/>
      <c r="AF540" s="6"/>
      <c r="AG540" s="6"/>
      <c r="AH540" s="6"/>
      <c r="AI540" s="6"/>
      <c r="AJ540" s="6"/>
      <c r="AK540" s="6"/>
      <c r="AL540" s="6"/>
      <c r="AM540" s="6"/>
      <c r="AN540" s="6"/>
      <c r="AO540" s="6"/>
      <c r="AP540" s="6"/>
      <c r="AQ540" s="6"/>
      <c r="AR540" s="6"/>
      <c r="AS540" s="6"/>
      <c r="AT540" s="6"/>
      <c r="AU540" s="6"/>
      <c r="AV540" s="128"/>
      <c r="AW540" s="1"/>
      <c r="AX540" s="1"/>
      <c r="AY540" s="1"/>
      <c r="AZ540" s="1"/>
      <c r="BA540" s="1"/>
      <c r="BB540" s="1"/>
    </row>
    <row r="541" spans="1:54" s="2" customFormat="1" ht="12.95" customHeight="1">
      <c r="A541" s="7"/>
      <c r="B541" s="21" t="s">
        <v>359</v>
      </c>
      <c r="C541" s="21"/>
      <c r="D541" s="21"/>
      <c r="E541" s="21"/>
      <c r="F541" s="21"/>
      <c r="G541" s="21"/>
      <c r="H541" s="21"/>
      <c r="I541" s="21"/>
      <c r="J541" s="21"/>
      <c r="K541" s="21"/>
      <c r="L541" s="21"/>
      <c r="M541" s="21"/>
      <c r="N541" s="21"/>
      <c r="O541" s="21"/>
      <c r="P541" s="21"/>
      <c r="Q541" s="21"/>
      <c r="R541" s="21"/>
      <c r="S541" s="21"/>
      <c r="T541" s="21"/>
      <c r="U541" s="21"/>
      <c r="V541" s="21"/>
      <c r="W541" s="21"/>
      <c r="X541" s="21"/>
      <c r="Y541" s="21"/>
      <c r="Z541" s="21"/>
      <c r="AA541" s="21"/>
      <c r="AB541" s="21"/>
      <c r="AC541" s="21"/>
      <c r="AD541" s="21"/>
      <c r="AE541" s="21"/>
      <c r="AF541" s="21"/>
      <c r="AG541" s="21"/>
      <c r="AH541" s="21"/>
      <c r="AI541" s="21"/>
      <c r="AJ541" s="21"/>
      <c r="AK541" s="21"/>
      <c r="AL541" s="21"/>
      <c r="AM541" s="21"/>
      <c r="AN541" s="21"/>
      <c r="AO541" s="21"/>
      <c r="AP541" s="21"/>
      <c r="AQ541" s="21"/>
      <c r="AR541" s="21"/>
      <c r="AS541" s="21"/>
      <c r="AT541" s="21"/>
      <c r="AU541" s="7"/>
      <c r="AV541" s="2"/>
      <c r="AW541" s="2"/>
      <c r="AX541" s="2"/>
      <c r="AY541" s="2"/>
      <c r="AZ541" s="2"/>
      <c r="BA541" s="2"/>
      <c r="BB541" s="2"/>
    </row>
    <row r="542" spans="1:54" s="2" customFormat="1" ht="12.95" customHeight="1">
      <c r="A542" s="7"/>
      <c r="B542" s="21" t="s">
        <v>363</v>
      </c>
      <c r="C542" s="21"/>
      <c r="D542" s="21"/>
      <c r="E542" s="21"/>
      <c r="F542" s="21"/>
      <c r="G542" s="21"/>
      <c r="H542" s="21"/>
      <c r="I542" s="21"/>
      <c r="J542" s="21"/>
      <c r="K542" s="21"/>
      <c r="L542" s="21"/>
      <c r="M542" s="21"/>
      <c r="N542" s="21"/>
      <c r="O542" s="21"/>
      <c r="P542" s="21"/>
      <c r="Q542" s="21"/>
      <c r="R542" s="21"/>
      <c r="S542" s="21"/>
      <c r="T542" s="21"/>
      <c r="U542" s="21"/>
      <c r="V542" s="21"/>
      <c r="W542" s="21"/>
      <c r="X542" s="21"/>
      <c r="Y542" s="21"/>
      <c r="Z542" s="21"/>
      <c r="AA542" s="21"/>
      <c r="AB542" s="21"/>
      <c r="AC542" s="21"/>
      <c r="AD542" s="21"/>
      <c r="AE542" s="21"/>
      <c r="AF542" s="21"/>
      <c r="AG542" s="21"/>
      <c r="AH542" s="21"/>
      <c r="AI542" s="21"/>
      <c r="AJ542" s="21"/>
      <c r="AK542" s="21"/>
      <c r="AL542" s="21"/>
      <c r="AM542" s="21"/>
      <c r="AN542" s="21"/>
      <c r="AO542" s="21"/>
      <c r="AP542" s="21"/>
      <c r="AQ542" s="21"/>
      <c r="AR542" s="21"/>
      <c r="AS542" s="21"/>
      <c r="AT542" s="21"/>
      <c r="AU542" s="7"/>
      <c r="AV542" s="2"/>
      <c r="AW542" s="2"/>
      <c r="AX542" s="2"/>
      <c r="AY542" s="2"/>
      <c r="AZ542" s="2"/>
      <c r="BA542" s="135"/>
      <c r="BB542" s="135"/>
    </row>
    <row r="543" spans="1:54" s="2" customFormat="1" ht="12.95" customHeight="1">
      <c r="A543" s="7"/>
      <c r="B543" s="21" t="s">
        <v>368</v>
      </c>
      <c r="C543" s="21"/>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C543" s="21"/>
      <c r="AD543" s="21"/>
      <c r="AE543" s="21"/>
      <c r="AF543" s="21"/>
      <c r="AG543" s="21"/>
      <c r="AH543" s="21"/>
      <c r="AI543" s="21"/>
      <c r="AJ543" s="21"/>
      <c r="AK543" s="21"/>
      <c r="AL543" s="21"/>
      <c r="AM543" s="21"/>
      <c r="AN543" s="21"/>
      <c r="AO543" s="21"/>
      <c r="AP543" s="21"/>
      <c r="AQ543" s="21"/>
      <c r="AR543" s="21"/>
      <c r="AS543" s="21"/>
      <c r="AT543" s="21"/>
      <c r="AU543" s="7"/>
      <c r="AV543" s="2"/>
      <c r="AW543" s="2"/>
      <c r="AX543" s="2"/>
      <c r="AY543" s="2"/>
      <c r="AZ543" s="2"/>
      <c r="BA543" s="2"/>
      <c r="BB543" s="2"/>
    </row>
    <row r="544" spans="1:54" s="2" customFormat="1" ht="12.95" customHeight="1">
      <c r="A544" s="7"/>
      <c r="B544" s="21" t="s">
        <v>162</v>
      </c>
      <c r="C544" s="21"/>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C544" s="21"/>
      <c r="AD544" s="21"/>
      <c r="AE544" s="21"/>
      <c r="AF544" s="21"/>
      <c r="AG544" s="21"/>
      <c r="AH544" s="21"/>
      <c r="AI544" s="21"/>
      <c r="AJ544" s="21"/>
      <c r="AK544" s="21"/>
      <c r="AL544" s="21"/>
      <c r="AM544" s="21"/>
      <c r="AN544" s="21"/>
      <c r="AO544" s="21"/>
      <c r="AP544" s="21"/>
      <c r="AQ544" s="21"/>
      <c r="AR544" s="21"/>
      <c r="AS544" s="21"/>
      <c r="AT544" s="21"/>
      <c r="AU544" s="7"/>
      <c r="AV544" s="129" t="s">
        <v>162</v>
      </c>
      <c r="AW544" s="129" t="s">
        <v>162</v>
      </c>
      <c r="AX544" s="129" t="s">
        <v>162</v>
      </c>
      <c r="AY544" s="129"/>
      <c r="AZ544" s="2"/>
      <c r="BA544" s="2"/>
      <c r="BB544" s="2"/>
    </row>
    <row r="545" spans="1:54" s="2" customFormat="1" ht="12.95" customHeight="1">
      <c r="A545" s="7"/>
      <c r="B545" s="22" t="s">
        <v>505</v>
      </c>
      <c r="C545" s="22"/>
      <c r="D545" s="22"/>
      <c r="E545" s="22"/>
      <c r="F545" s="22"/>
      <c r="G545" s="22"/>
      <c r="H545" s="22"/>
      <c r="I545" s="22"/>
      <c r="J545" s="22"/>
      <c r="K545" s="22"/>
      <c r="L545" s="22"/>
      <c r="M545" s="22"/>
      <c r="N545" s="22"/>
      <c r="O545" s="22"/>
      <c r="P545" s="22"/>
      <c r="Q545" s="22"/>
      <c r="R545" s="22"/>
      <c r="S545" s="22"/>
      <c r="T545" s="22"/>
      <c r="U545" s="22"/>
      <c r="V545" s="22"/>
      <c r="W545" s="22"/>
      <c r="X545" s="22"/>
      <c r="Y545" s="22"/>
      <c r="Z545" s="22"/>
      <c r="AA545" s="22"/>
      <c r="AB545" s="22"/>
      <c r="AC545" s="22"/>
      <c r="AD545" s="22"/>
      <c r="AE545" s="22"/>
      <c r="AF545" s="22"/>
      <c r="AG545" s="22"/>
      <c r="AH545" s="22"/>
      <c r="AI545" s="22"/>
      <c r="AJ545" s="22"/>
      <c r="AK545" s="22"/>
      <c r="AL545" s="22"/>
      <c r="AM545" s="22"/>
      <c r="AN545" s="22"/>
      <c r="AO545" s="22"/>
      <c r="AP545" s="22"/>
      <c r="AQ545" s="22"/>
      <c r="AR545" s="22"/>
      <c r="AS545" s="22"/>
      <c r="AT545" s="22"/>
      <c r="AU545" s="126"/>
      <c r="AV545" s="2"/>
      <c r="AW545" s="2"/>
      <c r="AX545" s="2"/>
      <c r="AY545" s="2"/>
      <c r="AZ545" s="2"/>
      <c r="BA545" s="2"/>
      <c r="BB545" s="2"/>
    </row>
    <row r="546" spans="1:54" s="2" customFormat="1" ht="12.95" customHeight="1">
      <c r="A546" s="7"/>
      <c r="B546" s="22" t="s">
        <v>498</v>
      </c>
      <c r="C546" s="22"/>
      <c r="D546" s="22"/>
      <c r="E546" s="22"/>
      <c r="F546" s="22"/>
      <c r="G546" s="22"/>
      <c r="H546" s="22"/>
      <c r="I546" s="22"/>
      <c r="J546" s="22"/>
      <c r="K546" s="22"/>
      <c r="L546" s="22"/>
      <c r="M546" s="22"/>
      <c r="N546" s="22"/>
      <c r="O546" s="22"/>
      <c r="P546" s="22"/>
      <c r="Q546" s="22"/>
      <c r="R546" s="22"/>
      <c r="S546" s="22"/>
      <c r="T546" s="22"/>
      <c r="U546" s="22"/>
      <c r="V546" s="22"/>
      <c r="W546" s="22"/>
      <c r="X546" s="22"/>
      <c r="Y546" s="22"/>
      <c r="Z546" s="22"/>
      <c r="AA546" s="22"/>
      <c r="AB546" s="22"/>
      <c r="AC546" s="22"/>
      <c r="AD546" s="22"/>
      <c r="AE546" s="22"/>
      <c r="AF546" s="22"/>
      <c r="AG546" s="22"/>
      <c r="AH546" s="22"/>
      <c r="AI546" s="22"/>
      <c r="AJ546" s="22"/>
      <c r="AK546" s="22"/>
      <c r="AL546" s="22"/>
      <c r="AM546" s="22"/>
      <c r="AN546" s="22"/>
      <c r="AO546" s="22"/>
      <c r="AP546" s="22"/>
      <c r="AQ546" s="22"/>
      <c r="AR546" s="22"/>
      <c r="AS546" s="22"/>
      <c r="AT546" s="22"/>
      <c r="AU546" s="7"/>
      <c r="AV546" s="2"/>
      <c r="AW546" s="2"/>
      <c r="AX546" s="2"/>
      <c r="AY546" s="2"/>
      <c r="AZ546" s="2"/>
      <c r="BA546" s="2"/>
      <c r="BB546" s="2"/>
    </row>
    <row r="547" spans="1:54" s="2" customFormat="1" ht="12.95" customHeight="1">
      <c r="A547" s="7"/>
      <c r="B547" s="21" t="s">
        <v>370</v>
      </c>
      <c r="C547" s="21"/>
      <c r="D547" s="21"/>
      <c r="E547" s="21"/>
      <c r="F547" s="21"/>
      <c r="G547" s="21"/>
      <c r="H547" s="21"/>
      <c r="I547" s="21"/>
      <c r="J547" s="21"/>
      <c r="K547" s="21"/>
      <c r="L547" s="21"/>
      <c r="M547" s="21"/>
      <c r="N547" s="21"/>
      <c r="O547" s="21"/>
      <c r="P547" s="21"/>
      <c r="Q547" s="21"/>
      <c r="R547" s="21"/>
      <c r="S547" s="21"/>
      <c r="T547" s="21"/>
      <c r="U547" s="21"/>
      <c r="V547" s="21"/>
      <c r="W547" s="21"/>
      <c r="X547" s="21"/>
      <c r="Y547" s="21"/>
      <c r="Z547" s="21"/>
      <c r="AA547" s="21"/>
      <c r="AB547" s="21"/>
      <c r="AC547" s="21"/>
      <c r="AD547" s="21"/>
      <c r="AE547" s="21"/>
      <c r="AF547" s="21"/>
      <c r="AG547" s="21"/>
      <c r="AH547" s="21"/>
      <c r="AI547" s="21"/>
      <c r="AJ547" s="21"/>
      <c r="AK547" s="21"/>
      <c r="AL547" s="21"/>
      <c r="AM547" s="21"/>
      <c r="AN547" s="21"/>
      <c r="AO547" s="21"/>
      <c r="AP547" s="21"/>
      <c r="AQ547" s="21"/>
      <c r="AR547" s="21"/>
      <c r="AS547" s="21"/>
      <c r="AT547" s="21"/>
      <c r="AU547" s="7"/>
      <c r="AV547" s="2"/>
      <c r="AW547" s="2"/>
      <c r="AX547" s="2"/>
      <c r="AY547" s="2"/>
      <c r="AZ547" s="2"/>
      <c r="BA547" s="2"/>
      <c r="BB547" s="2"/>
    </row>
    <row r="548" spans="1:54" s="2" customFormat="1" ht="12.95" customHeight="1">
      <c r="A548" s="7"/>
      <c r="B548" s="21" t="s">
        <v>758</v>
      </c>
      <c r="C548" s="21"/>
      <c r="D548" s="21"/>
      <c r="E548" s="21"/>
      <c r="F548" s="21"/>
      <c r="G548" s="21"/>
      <c r="H548" s="21"/>
      <c r="I548" s="21"/>
      <c r="J548" s="21"/>
      <c r="K548" s="21"/>
      <c r="L548" s="21"/>
      <c r="M548" s="21"/>
      <c r="N548" s="21"/>
      <c r="O548" s="21"/>
      <c r="P548" s="21"/>
      <c r="Q548" s="21"/>
      <c r="R548" s="21"/>
      <c r="S548" s="21"/>
      <c r="T548" s="21"/>
      <c r="U548" s="21"/>
      <c r="V548" s="21"/>
      <c r="W548" s="21"/>
      <c r="X548" s="21"/>
      <c r="Y548" s="21"/>
      <c r="Z548" s="21"/>
      <c r="AA548" s="21"/>
      <c r="AB548" s="21"/>
      <c r="AC548" s="21"/>
      <c r="AD548" s="21"/>
      <c r="AE548" s="21"/>
      <c r="AF548" s="21"/>
      <c r="AG548" s="21"/>
      <c r="AH548" s="21"/>
      <c r="AI548" s="21"/>
      <c r="AJ548" s="21"/>
      <c r="AK548" s="21"/>
      <c r="AL548" s="21"/>
      <c r="AM548" s="21"/>
      <c r="AN548" s="21"/>
      <c r="AO548" s="21"/>
      <c r="AP548" s="21"/>
      <c r="AQ548" s="21"/>
      <c r="AR548" s="21"/>
      <c r="AS548" s="21"/>
      <c r="AT548" s="21"/>
      <c r="AU548" s="7"/>
      <c r="AV548" s="2"/>
      <c r="AW548" s="2"/>
      <c r="AX548" s="2"/>
      <c r="AY548" s="2"/>
      <c r="AZ548" s="2"/>
      <c r="BA548" s="2"/>
      <c r="BB548" s="2"/>
    </row>
    <row r="549" spans="1:54" s="2" customFormat="1" ht="12.95" customHeight="1">
      <c r="A549" s="7"/>
      <c r="B549" s="21" t="s">
        <v>585</v>
      </c>
      <c r="C549" s="21"/>
      <c r="D549" s="21"/>
      <c r="E549" s="21"/>
      <c r="F549" s="21"/>
      <c r="G549" s="21"/>
      <c r="H549" s="21"/>
      <c r="I549" s="21"/>
      <c r="J549" s="21"/>
      <c r="K549" s="21"/>
      <c r="L549" s="21"/>
      <c r="M549" s="21"/>
      <c r="N549" s="21"/>
      <c r="O549" s="21"/>
      <c r="P549" s="21"/>
      <c r="Q549" s="21"/>
      <c r="R549" s="21"/>
      <c r="S549" s="21"/>
      <c r="T549" s="21"/>
      <c r="U549" s="21"/>
      <c r="V549" s="21"/>
      <c r="W549" s="21"/>
      <c r="X549" s="21"/>
      <c r="Y549" s="21"/>
      <c r="Z549" s="21"/>
      <c r="AA549" s="21"/>
      <c r="AB549" s="21"/>
      <c r="AC549" s="21"/>
      <c r="AD549" s="21"/>
      <c r="AE549" s="21"/>
      <c r="AF549" s="21"/>
      <c r="AG549" s="21"/>
      <c r="AH549" s="21"/>
      <c r="AI549" s="21"/>
      <c r="AJ549" s="21"/>
      <c r="AK549" s="21"/>
      <c r="AL549" s="21"/>
      <c r="AM549" s="21"/>
      <c r="AN549" s="21"/>
      <c r="AO549" s="21"/>
      <c r="AP549" s="21"/>
      <c r="AQ549" s="21"/>
      <c r="AR549" s="21"/>
      <c r="AS549" s="21"/>
      <c r="AT549" s="21"/>
      <c r="AU549" s="7"/>
      <c r="AV549" s="2"/>
      <c r="AW549" s="2"/>
      <c r="AX549" s="2"/>
      <c r="AY549" s="2"/>
      <c r="AZ549" s="2"/>
      <c r="BA549" s="2"/>
      <c r="BB549" s="2"/>
    </row>
    <row r="550" spans="1:54" s="2" customFormat="1" ht="12.95" customHeight="1">
      <c r="A550" s="7"/>
      <c r="B550" s="21" t="s">
        <v>229</v>
      </c>
      <c r="C550" s="21"/>
      <c r="D550" s="21"/>
      <c r="E550" s="21"/>
      <c r="F550" s="21"/>
      <c r="G550" s="21"/>
      <c r="H550" s="21"/>
      <c r="I550" s="21"/>
      <c r="J550" s="21"/>
      <c r="K550" s="21"/>
      <c r="L550" s="21"/>
      <c r="M550" s="21"/>
      <c r="N550" s="21"/>
      <c r="O550" s="21"/>
      <c r="P550" s="21"/>
      <c r="Q550" s="21"/>
      <c r="R550" s="21"/>
      <c r="S550" s="21"/>
      <c r="T550" s="21"/>
      <c r="U550" s="21"/>
      <c r="V550" s="21"/>
      <c r="W550" s="21"/>
      <c r="X550" s="21"/>
      <c r="Y550" s="21"/>
      <c r="Z550" s="21"/>
      <c r="AA550" s="21"/>
      <c r="AB550" s="21"/>
      <c r="AC550" s="21"/>
      <c r="AD550" s="21"/>
      <c r="AE550" s="21"/>
      <c r="AF550" s="21"/>
      <c r="AG550" s="21"/>
      <c r="AH550" s="21"/>
      <c r="AI550" s="21"/>
      <c r="AJ550" s="21"/>
      <c r="AK550" s="21"/>
      <c r="AL550" s="21"/>
      <c r="AM550" s="21"/>
      <c r="AN550" s="21"/>
      <c r="AO550" s="21"/>
      <c r="AP550" s="21"/>
      <c r="AQ550" s="21"/>
      <c r="AR550" s="21"/>
      <c r="AS550" s="21"/>
      <c r="AT550" s="21"/>
      <c r="AU550" s="7"/>
      <c r="AV550" s="2"/>
      <c r="AW550" s="2"/>
      <c r="AX550" s="2"/>
      <c r="AY550" s="2"/>
      <c r="AZ550" s="2"/>
      <c r="BA550" s="2"/>
      <c r="BB550" s="2"/>
    </row>
    <row r="551" spans="1:54" s="2" customFormat="1" ht="12.95" customHeight="1">
      <c r="A551" s="7"/>
      <c r="B551" s="21" t="s">
        <v>140</v>
      </c>
      <c r="C551" s="21"/>
      <c r="D551" s="21"/>
      <c r="E551" s="21"/>
      <c r="F551" s="21"/>
      <c r="G551" s="21"/>
      <c r="H551" s="21"/>
      <c r="I551" s="21"/>
      <c r="J551" s="21"/>
      <c r="K551" s="21"/>
      <c r="L551" s="21"/>
      <c r="M551" s="21"/>
      <c r="N551" s="21"/>
      <c r="O551" s="21"/>
      <c r="P551" s="21"/>
      <c r="Q551" s="21"/>
      <c r="R551" s="21"/>
      <c r="S551" s="21"/>
      <c r="T551" s="21"/>
      <c r="U551" s="21"/>
      <c r="V551" s="21"/>
      <c r="W551" s="21"/>
      <c r="X551" s="21"/>
      <c r="Y551" s="21"/>
      <c r="Z551" s="21"/>
      <c r="AA551" s="21"/>
      <c r="AB551" s="21"/>
      <c r="AC551" s="21"/>
      <c r="AD551" s="21"/>
      <c r="AE551" s="21"/>
      <c r="AF551" s="21"/>
      <c r="AG551" s="21"/>
      <c r="AH551" s="21"/>
      <c r="AI551" s="21"/>
      <c r="AJ551" s="21"/>
      <c r="AK551" s="21"/>
      <c r="AL551" s="21"/>
      <c r="AM551" s="21"/>
      <c r="AN551" s="21"/>
      <c r="AO551" s="21"/>
      <c r="AP551" s="21"/>
      <c r="AQ551" s="21"/>
      <c r="AR551" s="21"/>
      <c r="AS551" s="21"/>
      <c r="AT551" s="21"/>
      <c r="AU551" s="7"/>
      <c r="AV551" s="2"/>
      <c r="AW551" s="2"/>
      <c r="AX551" s="2"/>
      <c r="AY551" s="2"/>
      <c r="AZ551" s="2"/>
      <c r="BA551" s="2"/>
      <c r="BB551" s="2"/>
    </row>
    <row r="552" spans="1:54" s="2" customFormat="1" ht="12.95" customHeight="1">
      <c r="A552" s="7"/>
      <c r="B552" s="21" t="s">
        <v>507</v>
      </c>
      <c r="C552" s="21"/>
      <c r="D552" s="21"/>
      <c r="E552" s="21"/>
      <c r="F552" s="21"/>
      <c r="G552" s="21"/>
      <c r="H552" s="21"/>
      <c r="I552" s="21"/>
      <c r="J552" s="21"/>
      <c r="K552" s="21"/>
      <c r="L552" s="21"/>
      <c r="M552" s="21"/>
      <c r="N552" s="21"/>
      <c r="O552" s="21"/>
      <c r="P552" s="21"/>
      <c r="Q552" s="21"/>
      <c r="R552" s="21"/>
      <c r="S552" s="21"/>
      <c r="T552" s="21"/>
      <c r="U552" s="21"/>
      <c r="V552" s="21"/>
      <c r="W552" s="21"/>
      <c r="X552" s="21"/>
      <c r="Y552" s="21"/>
      <c r="Z552" s="21"/>
      <c r="AA552" s="21"/>
      <c r="AB552" s="21"/>
      <c r="AC552" s="21"/>
      <c r="AD552" s="21"/>
      <c r="AE552" s="21"/>
      <c r="AF552" s="21"/>
      <c r="AG552" s="21"/>
      <c r="AH552" s="21"/>
      <c r="AI552" s="21"/>
      <c r="AJ552" s="21"/>
      <c r="AK552" s="21"/>
      <c r="AL552" s="21"/>
      <c r="AM552" s="21"/>
      <c r="AN552" s="21"/>
      <c r="AO552" s="21"/>
      <c r="AP552" s="21"/>
      <c r="AQ552" s="21"/>
      <c r="AR552" s="21"/>
      <c r="AS552" s="21"/>
      <c r="AT552" s="21"/>
      <c r="AU552" s="7"/>
      <c r="AV552" s="2"/>
      <c r="AW552" s="2"/>
      <c r="AX552" s="2"/>
      <c r="AY552" s="2"/>
      <c r="AZ552" s="2"/>
      <c r="BA552" s="2"/>
      <c r="BB552" s="2"/>
    </row>
    <row r="553" spans="1:54" s="2" customFormat="1" ht="12.95" customHeight="1">
      <c r="A553" s="7"/>
      <c r="B553" s="21" t="s">
        <v>65</v>
      </c>
      <c r="C553" s="21"/>
      <c r="D553" s="21"/>
      <c r="E553" s="21"/>
      <c r="F553" s="21"/>
      <c r="G553" s="21"/>
      <c r="H553" s="21"/>
      <c r="I553" s="21"/>
      <c r="J553" s="21"/>
      <c r="K553" s="21"/>
      <c r="L553" s="21"/>
      <c r="M553" s="21"/>
      <c r="N553" s="21"/>
      <c r="O553" s="21"/>
      <c r="P553" s="21"/>
      <c r="Q553" s="21"/>
      <c r="R553" s="21"/>
      <c r="S553" s="21"/>
      <c r="T553" s="21"/>
      <c r="U553" s="21"/>
      <c r="V553" s="21"/>
      <c r="W553" s="21"/>
      <c r="X553" s="21"/>
      <c r="Y553" s="21"/>
      <c r="Z553" s="21"/>
      <c r="AA553" s="21"/>
      <c r="AB553" s="21"/>
      <c r="AC553" s="21"/>
      <c r="AD553" s="21"/>
      <c r="AE553" s="21"/>
      <c r="AF553" s="21"/>
      <c r="AG553" s="21"/>
      <c r="AH553" s="21"/>
      <c r="AI553" s="21"/>
      <c r="AJ553" s="21"/>
      <c r="AK553" s="21"/>
      <c r="AL553" s="21"/>
      <c r="AM553" s="21"/>
      <c r="AN553" s="21"/>
      <c r="AO553" s="21"/>
      <c r="AP553" s="21"/>
      <c r="AQ553" s="21"/>
      <c r="AR553" s="21"/>
      <c r="AS553" s="21"/>
      <c r="AT553" s="21"/>
      <c r="AU553" s="7"/>
      <c r="AV553" s="2"/>
      <c r="AW553" s="2"/>
      <c r="AX553" s="2"/>
      <c r="AY553" s="2"/>
      <c r="AZ553" s="2"/>
      <c r="BA553" s="2"/>
      <c r="BB553" s="2"/>
    </row>
    <row r="554" spans="1:54" s="2" customFormat="1" ht="12.95" customHeight="1">
      <c r="A554" s="7"/>
      <c r="B554" s="21" t="s">
        <v>385</v>
      </c>
      <c r="C554" s="21"/>
      <c r="D554" s="21"/>
      <c r="E554" s="21"/>
      <c r="F554" s="21"/>
      <c r="G554" s="21"/>
      <c r="H554" s="21"/>
      <c r="I554" s="21"/>
      <c r="J554" s="21"/>
      <c r="K554" s="21"/>
      <c r="L554" s="21"/>
      <c r="M554" s="21"/>
      <c r="N554" s="21"/>
      <c r="O554" s="21"/>
      <c r="P554" s="21"/>
      <c r="Q554" s="21"/>
      <c r="R554" s="21"/>
      <c r="S554" s="21"/>
      <c r="T554" s="21"/>
      <c r="U554" s="21"/>
      <c r="V554" s="21"/>
      <c r="W554" s="21"/>
      <c r="X554" s="21"/>
      <c r="Y554" s="21"/>
      <c r="Z554" s="21"/>
      <c r="AA554" s="21"/>
      <c r="AB554" s="21"/>
      <c r="AC554" s="21"/>
      <c r="AD554" s="21"/>
      <c r="AE554" s="21"/>
      <c r="AF554" s="21"/>
      <c r="AG554" s="21"/>
      <c r="AH554" s="21"/>
      <c r="AI554" s="21"/>
      <c r="AJ554" s="21"/>
      <c r="AK554" s="21"/>
      <c r="AL554" s="21"/>
      <c r="AM554" s="21"/>
      <c r="AN554" s="21"/>
      <c r="AO554" s="21"/>
      <c r="AP554" s="21"/>
      <c r="AQ554" s="21"/>
      <c r="AR554" s="21"/>
      <c r="AS554" s="21"/>
      <c r="AT554" s="21"/>
      <c r="AU554" s="7"/>
      <c r="AV554" s="2"/>
      <c r="AW554" s="2"/>
      <c r="AX554" s="2"/>
      <c r="AY554" s="2"/>
      <c r="AZ554" s="2"/>
      <c r="BA554" s="2"/>
      <c r="BB554" s="2"/>
    </row>
    <row r="555" spans="1:54" s="2" customFormat="1" ht="12.95" customHeight="1">
      <c r="A555" s="7"/>
      <c r="B555" s="21" t="s">
        <v>511</v>
      </c>
      <c r="C555" s="21"/>
      <c r="D555" s="21"/>
      <c r="E555" s="21"/>
      <c r="F555" s="21"/>
      <c r="G555" s="21"/>
      <c r="H555" s="21"/>
      <c r="I555" s="21"/>
      <c r="J555" s="21"/>
      <c r="K555" s="21"/>
      <c r="L555" s="21"/>
      <c r="M555" s="21"/>
      <c r="N555" s="21"/>
      <c r="O555" s="21"/>
      <c r="P555" s="21"/>
      <c r="Q555" s="21"/>
      <c r="R555" s="21"/>
      <c r="S555" s="21"/>
      <c r="T555" s="21"/>
      <c r="U555" s="21"/>
      <c r="V555" s="21"/>
      <c r="W555" s="21"/>
      <c r="X555" s="21"/>
      <c r="Y555" s="21"/>
      <c r="Z555" s="21"/>
      <c r="AA555" s="21"/>
      <c r="AB555" s="21"/>
      <c r="AC555" s="21"/>
      <c r="AD555" s="21"/>
      <c r="AE555" s="21"/>
      <c r="AF555" s="21"/>
      <c r="AG555" s="21"/>
      <c r="AH555" s="21"/>
      <c r="AI555" s="21"/>
      <c r="AJ555" s="21"/>
      <c r="AK555" s="21"/>
      <c r="AL555" s="21"/>
      <c r="AM555" s="21"/>
      <c r="AN555" s="21"/>
      <c r="AO555" s="21"/>
      <c r="AP555" s="21"/>
      <c r="AQ555" s="21"/>
      <c r="AR555" s="21"/>
      <c r="AS555" s="21"/>
      <c r="AT555" s="21"/>
      <c r="AU555" s="7"/>
      <c r="AV555" s="2"/>
      <c r="AW555" s="2"/>
      <c r="AX555" s="2"/>
      <c r="AY555" s="2"/>
      <c r="AZ555" s="2"/>
      <c r="BA555" s="2"/>
      <c r="BB555" s="2"/>
    </row>
    <row r="556" spans="1:54" s="2" customFormat="1" ht="12.95" customHeight="1">
      <c r="A556" s="7"/>
      <c r="B556" s="21" t="s">
        <v>512</v>
      </c>
      <c r="C556" s="21"/>
      <c r="D556" s="21"/>
      <c r="E556" s="21"/>
      <c r="F556" s="21"/>
      <c r="G556" s="21"/>
      <c r="H556" s="21"/>
      <c r="I556" s="21"/>
      <c r="J556" s="21"/>
      <c r="K556" s="21"/>
      <c r="L556" s="21"/>
      <c r="M556" s="21"/>
      <c r="N556" s="21"/>
      <c r="O556" s="21"/>
      <c r="P556" s="21"/>
      <c r="Q556" s="21"/>
      <c r="R556" s="21"/>
      <c r="S556" s="21"/>
      <c r="T556" s="21"/>
      <c r="U556" s="21"/>
      <c r="V556" s="21"/>
      <c r="W556" s="21"/>
      <c r="X556" s="21"/>
      <c r="Y556" s="21"/>
      <c r="Z556" s="21"/>
      <c r="AA556" s="21"/>
      <c r="AB556" s="21"/>
      <c r="AC556" s="21"/>
      <c r="AD556" s="21"/>
      <c r="AE556" s="21"/>
      <c r="AF556" s="21"/>
      <c r="AG556" s="21"/>
      <c r="AH556" s="21"/>
      <c r="AI556" s="21"/>
      <c r="AJ556" s="21"/>
      <c r="AK556" s="21"/>
      <c r="AL556" s="21"/>
      <c r="AM556" s="21"/>
      <c r="AN556" s="21"/>
      <c r="AO556" s="21"/>
      <c r="AP556" s="21"/>
      <c r="AQ556" s="21"/>
      <c r="AR556" s="21"/>
      <c r="AS556" s="21"/>
      <c r="AT556" s="21"/>
      <c r="AU556" s="7"/>
      <c r="AV556" s="2"/>
      <c r="AW556" s="2"/>
      <c r="AX556" s="2"/>
      <c r="AY556" s="2"/>
      <c r="AZ556" s="2"/>
      <c r="BA556" s="2"/>
      <c r="BB556" s="2"/>
    </row>
    <row r="557" spans="1:54" s="2" customFormat="1" ht="12.95" customHeight="1">
      <c r="A557" s="7"/>
      <c r="B557" s="21" t="s">
        <v>376</v>
      </c>
      <c r="C557" s="21"/>
      <c r="D557" s="21"/>
      <c r="E557" s="21"/>
      <c r="F557" s="21"/>
      <c r="G557" s="21"/>
      <c r="H557" s="21"/>
      <c r="I557" s="21"/>
      <c r="J557" s="21"/>
      <c r="K557" s="21"/>
      <c r="L557" s="21"/>
      <c r="M557" s="21"/>
      <c r="N557" s="21"/>
      <c r="O557" s="21"/>
      <c r="P557" s="21"/>
      <c r="Q557" s="21"/>
      <c r="R557" s="21"/>
      <c r="S557" s="21"/>
      <c r="T557" s="21"/>
      <c r="U557" s="21"/>
      <c r="V557" s="21"/>
      <c r="W557" s="21"/>
      <c r="X557" s="21"/>
      <c r="Y557" s="21"/>
      <c r="Z557" s="21"/>
      <c r="AA557" s="21"/>
      <c r="AB557" s="21"/>
      <c r="AC557" s="21"/>
      <c r="AD557" s="21"/>
      <c r="AE557" s="21"/>
      <c r="AF557" s="21"/>
      <c r="AG557" s="21"/>
      <c r="AH557" s="21"/>
      <c r="AI557" s="21"/>
      <c r="AJ557" s="21"/>
      <c r="AK557" s="21"/>
      <c r="AL557" s="21"/>
      <c r="AM557" s="21"/>
      <c r="AN557" s="21"/>
      <c r="AO557" s="21"/>
      <c r="AP557" s="21"/>
      <c r="AQ557" s="21"/>
      <c r="AR557" s="21"/>
      <c r="AS557" s="21"/>
      <c r="AT557" s="21"/>
      <c r="AU557" s="7"/>
      <c r="AV557" s="2"/>
      <c r="AW557" s="2"/>
      <c r="AX557" s="2"/>
      <c r="AY557" s="2"/>
      <c r="AZ557" s="2"/>
      <c r="BA557" s="2"/>
      <c r="BB557" s="2"/>
    </row>
    <row r="558" spans="1:54" s="2" customFormat="1" ht="12.95" customHeight="1">
      <c r="A558" s="7"/>
      <c r="B558" s="21" t="s">
        <v>1027</v>
      </c>
      <c r="C558" s="21"/>
      <c r="D558" s="21"/>
      <c r="E558" s="21"/>
      <c r="F558" s="21"/>
      <c r="G558" s="21"/>
      <c r="H558" s="21"/>
      <c r="I558" s="21"/>
      <c r="J558" s="21"/>
      <c r="K558" s="21"/>
      <c r="L558" s="21"/>
      <c r="M558" s="21"/>
      <c r="N558" s="21"/>
      <c r="O558" s="21"/>
      <c r="P558" s="21"/>
      <c r="Q558" s="21"/>
      <c r="R558" s="21"/>
      <c r="S558" s="21"/>
      <c r="T558" s="21"/>
      <c r="U558" s="21"/>
      <c r="V558" s="21"/>
      <c r="W558" s="21"/>
      <c r="X558" s="21"/>
      <c r="Y558" s="21"/>
      <c r="Z558" s="21"/>
      <c r="AA558" s="21"/>
      <c r="AB558" s="21"/>
      <c r="AC558" s="21"/>
      <c r="AD558" s="21"/>
      <c r="AE558" s="21"/>
      <c r="AF558" s="21"/>
      <c r="AG558" s="21"/>
      <c r="AH558" s="21"/>
      <c r="AI558" s="21"/>
      <c r="AJ558" s="21"/>
      <c r="AK558" s="21"/>
      <c r="AL558" s="21"/>
      <c r="AM558" s="21"/>
      <c r="AN558" s="21"/>
      <c r="AO558" s="21"/>
      <c r="AP558" s="21"/>
      <c r="AQ558" s="21"/>
      <c r="AR558" s="21"/>
      <c r="AS558" s="21"/>
      <c r="AT558" s="21"/>
      <c r="AU558" s="7"/>
      <c r="AV558" s="2"/>
      <c r="AW558" s="2"/>
      <c r="AX558" s="2"/>
      <c r="AY558" s="2"/>
      <c r="AZ558" s="2"/>
      <c r="BA558" s="2"/>
      <c r="BB558" s="2"/>
    </row>
    <row r="559" spans="1:54" s="2" customFormat="1" ht="12.95" customHeight="1">
      <c r="A559" s="7"/>
      <c r="B559" s="21" t="s">
        <v>1028</v>
      </c>
      <c r="C559" s="21"/>
      <c r="D559" s="21"/>
      <c r="E559" s="21"/>
      <c r="F559" s="21"/>
      <c r="G559" s="21"/>
      <c r="H559" s="21"/>
      <c r="I559" s="21"/>
      <c r="J559" s="21"/>
      <c r="K559" s="21"/>
      <c r="L559" s="21"/>
      <c r="M559" s="21"/>
      <c r="N559" s="21"/>
      <c r="O559" s="21"/>
      <c r="P559" s="21"/>
      <c r="Q559" s="21"/>
      <c r="R559" s="21"/>
      <c r="S559" s="21"/>
      <c r="T559" s="21"/>
      <c r="U559" s="21"/>
      <c r="V559" s="21"/>
      <c r="W559" s="21"/>
      <c r="X559" s="21"/>
      <c r="Y559" s="21"/>
      <c r="Z559" s="21"/>
      <c r="AA559" s="21"/>
      <c r="AB559" s="21"/>
      <c r="AC559" s="21"/>
      <c r="AD559" s="21"/>
      <c r="AE559" s="21"/>
      <c r="AF559" s="21"/>
      <c r="AG559" s="21"/>
      <c r="AH559" s="21"/>
      <c r="AI559" s="21"/>
      <c r="AJ559" s="21"/>
      <c r="AK559" s="21"/>
      <c r="AL559" s="21"/>
      <c r="AM559" s="21"/>
      <c r="AN559" s="21"/>
      <c r="AO559" s="21"/>
      <c r="AP559" s="21"/>
      <c r="AQ559" s="21"/>
      <c r="AR559" s="21"/>
      <c r="AS559" s="21"/>
      <c r="AT559" s="21"/>
      <c r="AU559" s="7"/>
      <c r="AV559" s="2"/>
      <c r="AW559" s="2"/>
      <c r="AX559" s="2"/>
      <c r="AY559" s="2"/>
      <c r="AZ559" s="2"/>
      <c r="BA559" s="2"/>
      <c r="BB559" s="2"/>
    </row>
    <row r="560" spans="1:54" s="2" customFormat="1" ht="12.95" customHeight="1">
      <c r="A560" s="7"/>
      <c r="B560" s="21" t="s">
        <v>444</v>
      </c>
      <c r="C560" s="21"/>
      <c r="D560" s="21"/>
      <c r="E560" s="21"/>
      <c r="F560" s="21"/>
      <c r="G560" s="21"/>
      <c r="H560" s="21"/>
      <c r="I560" s="21"/>
      <c r="J560" s="21"/>
      <c r="K560" s="21"/>
      <c r="L560" s="21"/>
      <c r="M560" s="21"/>
      <c r="N560" s="21"/>
      <c r="O560" s="21"/>
      <c r="P560" s="21"/>
      <c r="Q560" s="21"/>
      <c r="R560" s="21"/>
      <c r="S560" s="21"/>
      <c r="T560" s="21"/>
      <c r="U560" s="21"/>
      <c r="V560" s="21"/>
      <c r="W560" s="21"/>
      <c r="X560" s="21"/>
      <c r="Y560" s="21"/>
      <c r="Z560" s="21"/>
      <c r="AA560" s="21"/>
      <c r="AB560" s="21"/>
      <c r="AC560" s="21"/>
      <c r="AD560" s="21"/>
      <c r="AE560" s="21"/>
      <c r="AF560" s="21"/>
      <c r="AG560" s="21"/>
      <c r="AH560" s="21"/>
      <c r="AI560" s="21"/>
      <c r="AJ560" s="21"/>
      <c r="AK560" s="21"/>
      <c r="AL560" s="21"/>
      <c r="AM560" s="21"/>
      <c r="AN560" s="21"/>
      <c r="AO560" s="21"/>
      <c r="AP560" s="21"/>
      <c r="AQ560" s="21"/>
      <c r="AR560" s="21"/>
      <c r="AS560" s="21"/>
      <c r="AT560" s="21"/>
      <c r="AU560" s="7"/>
      <c r="AV560" s="2"/>
      <c r="AW560" s="2"/>
      <c r="AX560" s="2"/>
      <c r="AY560" s="2"/>
      <c r="AZ560" s="2"/>
      <c r="BA560" s="2"/>
      <c r="BB560" s="2"/>
    </row>
    <row r="561" spans="1:54" s="2" customFormat="1" ht="12.95" customHeight="1">
      <c r="A561" s="7"/>
      <c r="B561" s="21" t="s">
        <v>610</v>
      </c>
      <c r="C561" s="21"/>
      <c r="D561" s="21"/>
      <c r="E561" s="21"/>
      <c r="F561" s="21"/>
      <c r="G561" s="21"/>
      <c r="H561" s="21"/>
      <c r="I561" s="21"/>
      <c r="J561" s="21"/>
      <c r="K561" s="21"/>
      <c r="L561" s="21"/>
      <c r="M561" s="21"/>
      <c r="N561" s="21"/>
      <c r="O561" s="21"/>
      <c r="P561" s="21"/>
      <c r="Q561" s="21"/>
      <c r="R561" s="21"/>
      <c r="S561" s="21"/>
      <c r="T561" s="21"/>
      <c r="U561" s="21"/>
      <c r="V561" s="21"/>
      <c r="W561" s="21"/>
      <c r="X561" s="21"/>
      <c r="Y561" s="21"/>
      <c r="Z561" s="21"/>
      <c r="AA561" s="21"/>
      <c r="AB561" s="21"/>
      <c r="AC561" s="21"/>
      <c r="AD561" s="21"/>
      <c r="AE561" s="21"/>
      <c r="AF561" s="21"/>
      <c r="AG561" s="21"/>
      <c r="AH561" s="21"/>
      <c r="AI561" s="21"/>
      <c r="AJ561" s="21"/>
      <c r="AK561" s="21"/>
      <c r="AL561" s="21"/>
      <c r="AM561" s="21"/>
      <c r="AN561" s="21"/>
      <c r="AO561" s="21"/>
      <c r="AP561" s="21"/>
      <c r="AQ561" s="21"/>
      <c r="AR561" s="21"/>
      <c r="AS561" s="21"/>
      <c r="AT561" s="21"/>
      <c r="AU561" s="7"/>
      <c r="AV561" s="2"/>
      <c r="AW561" s="2"/>
      <c r="AX561" s="2"/>
      <c r="AY561" s="2"/>
      <c r="AZ561" s="2"/>
      <c r="BA561" s="2"/>
      <c r="BB561" s="2"/>
    </row>
    <row r="562" spans="1:54" s="2" customFormat="1" ht="12.95" customHeight="1">
      <c r="A562" s="7"/>
      <c r="B562" s="21" t="s">
        <v>1029</v>
      </c>
      <c r="C562" s="21"/>
      <c r="D562" s="21"/>
      <c r="E562" s="21"/>
      <c r="F562" s="21"/>
      <c r="G562" s="21"/>
      <c r="H562" s="21"/>
      <c r="I562" s="21"/>
      <c r="J562" s="21"/>
      <c r="K562" s="21"/>
      <c r="L562" s="21"/>
      <c r="M562" s="21"/>
      <c r="N562" s="21"/>
      <c r="O562" s="21"/>
      <c r="P562" s="21"/>
      <c r="Q562" s="21"/>
      <c r="R562" s="21"/>
      <c r="S562" s="21"/>
      <c r="T562" s="21"/>
      <c r="U562" s="21"/>
      <c r="V562" s="21"/>
      <c r="W562" s="21"/>
      <c r="X562" s="21"/>
      <c r="Y562" s="21"/>
      <c r="Z562" s="21"/>
      <c r="AA562" s="21"/>
      <c r="AB562" s="21"/>
      <c r="AC562" s="21"/>
      <c r="AD562" s="21"/>
      <c r="AE562" s="21"/>
      <c r="AF562" s="21"/>
      <c r="AG562" s="21"/>
      <c r="AH562" s="21"/>
      <c r="AI562" s="21"/>
      <c r="AJ562" s="21"/>
      <c r="AK562" s="21"/>
      <c r="AL562" s="21"/>
      <c r="AM562" s="21"/>
      <c r="AN562" s="21"/>
      <c r="AO562" s="21"/>
      <c r="AP562" s="21"/>
      <c r="AQ562" s="21"/>
      <c r="AR562" s="21"/>
      <c r="AS562" s="21"/>
      <c r="AT562" s="21"/>
      <c r="AU562" s="7"/>
      <c r="AV562" s="2"/>
      <c r="AW562" s="2"/>
      <c r="AX562" s="2"/>
      <c r="AY562" s="2"/>
      <c r="AZ562" s="2"/>
      <c r="BA562" s="2"/>
      <c r="BB562" s="2"/>
    </row>
    <row r="563" spans="1:54" s="2" customFormat="1" ht="12.95" customHeight="1">
      <c r="A563" s="7"/>
      <c r="B563" s="21" t="s">
        <v>374</v>
      </c>
      <c r="C563" s="21"/>
      <c r="D563" s="21"/>
      <c r="E563" s="21"/>
      <c r="F563" s="21"/>
      <c r="G563" s="21"/>
      <c r="H563" s="21"/>
      <c r="I563" s="21"/>
      <c r="J563" s="21"/>
      <c r="K563" s="21"/>
      <c r="L563" s="21"/>
      <c r="M563" s="21"/>
      <c r="N563" s="21"/>
      <c r="O563" s="21"/>
      <c r="P563" s="21"/>
      <c r="Q563" s="21"/>
      <c r="R563" s="21"/>
      <c r="S563" s="21"/>
      <c r="T563" s="21"/>
      <c r="U563" s="21"/>
      <c r="V563" s="21"/>
      <c r="W563" s="21"/>
      <c r="X563" s="21"/>
      <c r="Y563" s="21"/>
      <c r="Z563" s="21"/>
      <c r="AA563" s="21"/>
      <c r="AB563" s="21"/>
      <c r="AC563" s="21"/>
      <c r="AD563" s="21"/>
      <c r="AE563" s="21"/>
      <c r="AF563" s="21"/>
      <c r="AG563" s="21"/>
      <c r="AH563" s="21"/>
      <c r="AI563" s="21"/>
      <c r="AJ563" s="21"/>
      <c r="AK563" s="21"/>
      <c r="AL563" s="21"/>
      <c r="AM563" s="21"/>
      <c r="AN563" s="21"/>
      <c r="AO563" s="21"/>
      <c r="AP563" s="21"/>
      <c r="AQ563" s="21"/>
      <c r="AR563" s="21"/>
      <c r="AS563" s="21"/>
      <c r="AT563" s="21"/>
      <c r="AU563" s="7"/>
      <c r="AV563" s="2"/>
      <c r="AW563" s="2"/>
      <c r="AX563" s="2"/>
      <c r="AY563" s="2"/>
      <c r="AZ563" s="2"/>
      <c r="BA563" s="2"/>
      <c r="BB563" s="2"/>
    </row>
    <row r="564" spans="1:54" s="2" customFormat="1" ht="12.95" customHeight="1">
      <c r="A564" s="7"/>
      <c r="B564" s="21" t="s">
        <v>247</v>
      </c>
      <c r="C564" s="21"/>
      <c r="D564" s="21"/>
      <c r="E564" s="21"/>
      <c r="F564" s="21"/>
      <c r="G564" s="21"/>
      <c r="H564" s="21"/>
      <c r="I564" s="21"/>
      <c r="J564" s="21"/>
      <c r="K564" s="21"/>
      <c r="L564" s="21"/>
      <c r="M564" s="21"/>
      <c r="N564" s="21"/>
      <c r="O564" s="21"/>
      <c r="P564" s="21"/>
      <c r="Q564" s="21"/>
      <c r="R564" s="21"/>
      <c r="S564" s="21"/>
      <c r="T564" s="21"/>
      <c r="U564" s="21"/>
      <c r="V564" s="21"/>
      <c r="W564" s="21"/>
      <c r="X564" s="21"/>
      <c r="Y564" s="21"/>
      <c r="Z564" s="21"/>
      <c r="AA564" s="21"/>
      <c r="AB564" s="21"/>
      <c r="AC564" s="21"/>
      <c r="AD564" s="21"/>
      <c r="AE564" s="21"/>
      <c r="AF564" s="21"/>
      <c r="AG564" s="21"/>
      <c r="AH564" s="21"/>
      <c r="AI564" s="21"/>
      <c r="AJ564" s="21"/>
      <c r="AK564" s="21"/>
      <c r="AL564" s="21"/>
      <c r="AM564" s="21"/>
      <c r="AN564" s="21"/>
      <c r="AO564" s="21"/>
      <c r="AP564" s="21"/>
      <c r="AQ564" s="21"/>
      <c r="AR564" s="21"/>
      <c r="AS564" s="21"/>
      <c r="AT564" s="21"/>
      <c r="AU564" s="7"/>
      <c r="AV564" s="2"/>
      <c r="AW564" s="2"/>
      <c r="AX564" s="2"/>
      <c r="AY564" s="2"/>
      <c r="AZ564" s="2"/>
      <c r="BA564" s="2"/>
      <c r="BB564" s="2"/>
    </row>
    <row r="565" spans="1:54" s="2" customFormat="1" ht="12.95" customHeight="1">
      <c r="A565" s="7"/>
      <c r="B565" s="21" t="s">
        <v>514</v>
      </c>
      <c r="C565" s="21"/>
      <c r="D565" s="21"/>
      <c r="E565" s="21"/>
      <c r="F565" s="21"/>
      <c r="G565" s="21"/>
      <c r="H565" s="21"/>
      <c r="I565" s="21"/>
      <c r="J565" s="21"/>
      <c r="K565" s="21"/>
      <c r="L565" s="21"/>
      <c r="M565" s="21"/>
      <c r="N565" s="21"/>
      <c r="O565" s="21"/>
      <c r="P565" s="21"/>
      <c r="Q565" s="21"/>
      <c r="R565" s="21"/>
      <c r="S565" s="21"/>
      <c r="T565" s="21"/>
      <c r="U565" s="21"/>
      <c r="V565" s="21"/>
      <c r="W565" s="21"/>
      <c r="X565" s="21"/>
      <c r="Y565" s="21"/>
      <c r="Z565" s="21"/>
      <c r="AA565" s="21"/>
      <c r="AB565" s="21"/>
      <c r="AC565" s="21"/>
      <c r="AD565" s="21"/>
      <c r="AE565" s="21"/>
      <c r="AF565" s="21"/>
      <c r="AG565" s="21"/>
      <c r="AH565" s="21"/>
      <c r="AI565" s="21"/>
      <c r="AJ565" s="21"/>
      <c r="AK565" s="21"/>
      <c r="AL565" s="21"/>
      <c r="AM565" s="21"/>
      <c r="AN565" s="21"/>
      <c r="AO565" s="21"/>
      <c r="AP565" s="21"/>
      <c r="AQ565" s="21"/>
      <c r="AR565" s="21"/>
      <c r="AS565" s="21"/>
      <c r="AT565" s="21"/>
      <c r="AU565" s="7"/>
      <c r="AV565" s="2"/>
      <c r="AW565" s="2"/>
      <c r="AX565" s="2"/>
      <c r="AY565" s="2"/>
      <c r="AZ565" s="2"/>
      <c r="BA565" s="2"/>
      <c r="BB565" s="2"/>
    </row>
    <row r="566" spans="1:54" s="2" customFormat="1" ht="12.95" customHeight="1">
      <c r="A566" s="7"/>
      <c r="B566" s="21" t="s">
        <v>518</v>
      </c>
      <c r="C566" s="21"/>
      <c r="D566" s="21"/>
      <c r="E566" s="21"/>
      <c r="F566" s="21"/>
      <c r="G566" s="21"/>
      <c r="H566" s="21"/>
      <c r="I566" s="21"/>
      <c r="J566" s="21"/>
      <c r="K566" s="21"/>
      <c r="L566" s="21"/>
      <c r="M566" s="21"/>
      <c r="N566" s="21"/>
      <c r="O566" s="21"/>
      <c r="P566" s="21"/>
      <c r="Q566" s="21"/>
      <c r="R566" s="21"/>
      <c r="S566" s="21"/>
      <c r="T566" s="21"/>
      <c r="U566" s="21"/>
      <c r="V566" s="21"/>
      <c r="W566" s="21"/>
      <c r="X566" s="21"/>
      <c r="Y566" s="21"/>
      <c r="Z566" s="21"/>
      <c r="AA566" s="21"/>
      <c r="AB566" s="21"/>
      <c r="AC566" s="21"/>
      <c r="AD566" s="21"/>
      <c r="AE566" s="21"/>
      <c r="AF566" s="21"/>
      <c r="AG566" s="21"/>
      <c r="AH566" s="21"/>
      <c r="AI566" s="21"/>
      <c r="AJ566" s="21"/>
      <c r="AK566" s="21"/>
      <c r="AL566" s="21"/>
      <c r="AM566" s="21"/>
      <c r="AN566" s="21"/>
      <c r="AO566" s="21"/>
      <c r="AP566" s="21"/>
      <c r="AQ566" s="21"/>
      <c r="AR566" s="21"/>
      <c r="AS566" s="21"/>
      <c r="AT566" s="21"/>
      <c r="AU566" s="7"/>
      <c r="AV566" s="2"/>
      <c r="AW566" s="2"/>
      <c r="AX566" s="2"/>
      <c r="AY566" s="2"/>
      <c r="AZ566" s="2"/>
      <c r="BA566" s="2"/>
      <c r="BB566" s="2"/>
    </row>
    <row r="567" spans="1:54" s="2" customFormat="1" ht="12.95" customHeight="1">
      <c r="A567" s="7"/>
      <c r="B567" s="21" t="s">
        <v>515</v>
      </c>
      <c r="C567" s="21"/>
      <c r="D567" s="21"/>
      <c r="E567" s="21"/>
      <c r="F567" s="21"/>
      <c r="G567" s="21"/>
      <c r="H567" s="21"/>
      <c r="I567" s="21"/>
      <c r="J567" s="21"/>
      <c r="K567" s="21"/>
      <c r="L567" s="21"/>
      <c r="M567" s="21"/>
      <c r="N567" s="21"/>
      <c r="O567" s="21"/>
      <c r="P567" s="21"/>
      <c r="Q567" s="21"/>
      <c r="R567" s="21"/>
      <c r="S567" s="21"/>
      <c r="T567" s="21"/>
      <c r="U567" s="21"/>
      <c r="V567" s="21"/>
      <c r="W567" s="21"/>
      <c r="X567" s="21"/>
      <c r="Y567" s="21"/>
      <c r="Z567" s="21"/>
      <c r="AA567" s="21"/>
      <c r="AB567" s="21"/>
      <c r="AC567" s="21"/>
      <c r="AD567" s="21"/>
      <c r="AE567" s="21"/>
      <c r="AF567" s="21"/>
      <c r="AG567" s="21"/>
      <c r="AH567" s="21"/>
      <c r="AI567" s="21"/>
      <c r="AJ567" s="21"/>
      <c r="AK567" s="21"/>
      <c r="AL567" s="21"/>
      <c r="AM567" s="21"/>
      <c r="AN567" s="21"/>
      <c r="AO567" s="21"/>
      <c r="AP567" s="21"/>
      <c r="AQ567" s="21"/>
      <c r="AR567" s="21"/>
      <c r="AS567" s="21"/>
      <c r="AT567" s="21"/>
      <c r="AU567" s="7"/>
      <c r="AV567" s="2"/>
      <c r="AW567" s="2"/>
      <c r="AX567" s="2"/>
      <c r="AY567" s="2"/>
      <c r="AZ567" s="2"/>
      <c r="BA567" s="2"/>
      <c r="BB567" s="2"/>
    </row>
    <row r="568" spans="1:54" s="2" customFormat="1" ht="12.95" customHeight="1">
      <c r="A568" s="7"/>
      <c r="B568" s="21" t="s">
        <v>630</v>
      </c>
      <c r="C568" s="21"/>
      <c r="D568" s="21"/>
      <c r="E568" s="21"/>
      <c r="F568" s="21"/>
      <c r="G568" s="21"/>
      <c r="H568" s="21"/>
      <c r="I568" s="21"/>
      <c r="J568" s="21"/>
      <c r="K568" s="21"/>
      <c r="L568" s="21"/>
      <c r="M568" s="21"/>
      <c r="N568" s="21"/>
      <c r="O568" s="21"/>
      <c r="P568" s="21"/>
      <c r="Q568" s="21"/>
      <c r="R568" s="21"/>
      <c r="S568" s="21"/>
      <c r="T568" s="21"/>
      <c r="U568" s="21"/>
      <c r="V568" s="21"/>
      <c r="W568" s="21"/>
      <c r="X568" s="21"/>
      <c r="Y568" s="21"/>
      <c r="Z568" s="21"/>
      <c r="AA568" s="21"/>
      <c r="AB568" s="21"/>
      <c r="AC568" s="21"/>
      <c r="AD568" s="21"/>
      <c r="AE568" s="21"/>
      <c r="AF568" s="21"/>
      <c r="AG568" s="21"/>
      <c r="AH568" s="21"/>
      <c r="AI568" s="21"/>
      <c r="AJ568" s="21"/>
      <c r="AK568" s="21"/>
      <c r="AL568" s="21"/>
      <c r="AM568" s="21"/>
      <c r="AN568" s="21"/>
      <c r="AO568" s="21"/>
      <c r="AP568" s="21"/>
      <c r="AQ568" s="21"/>
      <c r="AR568" s="21"/>
      <c r="AS568" s="21"/>
      <c r="AT568" s="21"/>
      <c r="AU568" s="7"/>
      <c r="AV568" s="2"/>
      <c r="AW568" s="2"/>
      <c r="AX568" s="2"/>
      <c r="AY568" s="2"/>
      <c r="AZ568" s="2"/>
      <c r="BA568" s="2"/>
      <c r="BB568" s="2"/>
    </row>
    <row r="569" spans="1:54" s="2" customFormat="1" ht="12.95" customHeight="1">
      <c r="A569" s="7"/>
      <c r="B569" s="21" t="s">
        <v>468</v>
      </c>
      <c r="C569" s="21"/>
      <c r="D569" s="21"/>
      <c r="E569" s="21"/>
      <c r="F569" s="21"/>
      <c r="G569" s="21"/>
      <c r="H569" s="21"/>
      <c r="I569" s="21"/>
      <c r="J569" s="21"/>
      <c r="K569" s="21"/>
      <c r="L569" s="21"/>
      <c r="M569" s="21"/>
      <c r="N569" s="21"/>
      <c r="O569" s="21"/>
      <c r="P569" s="21"/>
      <c r="Q569" s="21"/>
      <c r="R569" s="21"/>
      <c r="S569" s="21"/>
      <c r="T569" s="21"/>
      <c r="U569" s="21"/>
      <c r="V569" s="21"/>
      <c r="W569" s="21"/>
      <c r="X569" s="21"/>
      <c r="Y569" s="21"/>
      <c r="Z569" s="21"/>
      <c r="AA569" s="21"/>
      <c r="AB569" s="21"/>
      <c r="AC569" s="21"/>
      <c r="AD569" s="21"/>
      <c r="AE569" s="21"/>
      <c r="AF569" s="21"/>
      <c r="AG569" s="21"/>
      <c r="AH569" s="21"/>
      <c r="AI569" s="21"/>
      <c r="AJ569" s="21"/>
      <c r="AK569" s="21"/>
      <c r="AL569" s="21"/>
      <c r="AM569" s="21"/>
      <c r="AN569" s="21"/>
      <c r="AO569" s="21"/>
      <c r="AP569" s="21"/>
      <c r="AQ569" s="21"/>
      <c r="AR569" s="21"/>
      <c r="AS569" s="21"/>
      <c r="AT569" s="21"/>
      <c r="AU569" s="7"/>
      <c r="AV569" s="2"/>
      <c r="AW569" s="2"/>
      <c r="AX569" s="2"/>
      <c r="AY569" s="2"/>
      <c r="AZ569" s="2"/>
      <c r="BA569" s="2"/>
      <c r="BB569" s="2"/>
    </row>
    <row r="570" spans="1:54" s="2" customFormat="1" ht="12.95" customHeight="1">
      <c r="A570" s="7"/>
      <c r="B570" s="21" t="s">
        <v>519</v>
      </c>
      <c r="C570" s="21"/>
      <c r="D570" s="21"/>
      <c r="E570" s="21"/>
      <c r="F570" s="21"/>
      <c r="G570" s="21"/>
      <c r="H570" s="21"/>
      <c r="I570" s="21"/>
      <c r="J570" s="21"/>
      <c r="K570" s="21"/>
      <c r="L570" s="21"/>
      <c r="M570" s="21"/>
      <c r="N570" s="21"/>
      <c r="O570" s="21"/>
      <c r="P570" s="21"/>
      <c r="Q570" s="21"/>
      <c r="R570" s="21"/>
      <c r="S570" s="21"/>
      <c r="T570" s="21"/>
      <c r="U570" s="21"/>
      <c r="V570" s="21"/>
      <c r="W570" s="21"/>
      <c r="X570" s="21"/>
      <c r="Y570" s="21"/>
      <c r="Z570" s="21"/>
      <c r="AA570" s="21"/>
      <c r="AB570" s="21"/>
      <c r="AC570" s="21"/>
      <c r="AD570" s="21"/>
      <c r="AE570" s="21"/>
      <c r="AF570" s="21"/>
      <c r="AG570" s="21"/>
      <c r="AH570" s="21"/>
      <c r="AI570" s="21"/>
      <c r="AJ570" s="21"/>
      <c r="AK570" s="21"/>
      <c r="AL570" s="21"/>
      <c r="AM570" s="21"/>
      <c r="AN570" s="21"/>
      <c r="AO570" s="21"/>
      <c r="AP570" s="21"/>
      <c r="AQ570" s="21"/>
      <c r="AR570" s="21"/>
      <c r="AS570" s="21"/>
      <c r="AT570" s="21"/>
      <c r="AU570" s="7"/>
      <c r="AV570" s="2"/>
      <c r="AW570" s="2"/>
      <c r="AX570" s="2"/>
      <c r="AY570" s="2"/>
      <c r="AZ570" s="2"/>
      <c r="BA570" s="2"/>
      <c r="BB570" s="2"/>
    </row>
    <row r="571" spans="1:54" s="2" customFormat="1" ht="12.95" customHeight="1">
      <c r="A571" s="7"/>
      <c r="B571" s="21" t="s">
        <v>194</v>
      </c>
      <c r="C571" s="21"/>
      <c r="D571" s="21"/>
      <c r="E571" s="21"/>
      <c r="F571" s="21"/>
      <c r="G571" s="21"/>
      <c r="H571" s="21"/>
      <c r="I571" s="21"/>
      <c r="J571" s="21"/>
      <c r="K571" s="21"/>
      <c r="L571" s="21"/>
      <c r="M571" s="21"/>
      <c r="N571" s="21"/>
      <c r="O571" s="21"/>
      <c r="P571" s="21"/>
      <c r="Q571" s="21"/>
      <c r="R571" s="21"/>
      <c r="S571" s="21"/>
      <c r="T571" s="21"/>
      <c r="U571" s="21"/>
      <c r="V571" s="21"/>
      <c r="W571" s="21"/>
      <c r="X571" s="21"/>
      <c r="Y571" s="21"/>
      <c r="Z571" s="21"/>
      <c r="AA571" s="21"/>
      <c r="AB571" s="21"/>
      <c r="AC571" s="21"/>
      <c r="AD571" s="21"/>
      <c r="AE571" s="21"/>
      <c r="AF571" s="21"/>
      <c r="AG571" s="21"/>
      <c r="AH571" s="21"/>
      <c r="AI571" s="21"/>
      <c r="AJ571" s="21"/>
      <c r="AK571" s="21"/>
      <c r="AL571" s="21"/>
      <c r="AM571" s="21"/>
      <c r="AN571" s="21"/>
      <c r="AO571" s="21"/>
      <c r="AP571" s="21"/>
      <c r="AQ571" s="21"/>
      <c r="AR571" s="21"/>
      <c r="AS571" s="21"/>
      <c r="AT571" s="21"/>
      <c r="AU571" s="7"/>
      <c r="AV571" s="2"/>
      <c r="AW571" s="2"/>
      <c r="AX571" s="2"/>
      <c r="AY571" s="2"/>
      <c r="AZ571" s="2"/>
      <c r="BA571" s="2"/>
      <c r="BB571" s="2"/>
    </row>
    <row r="572" spans="1:54" s="2" customFormat="1" ht="12.95" customHeight="1">
      <c r="A572" s="7"/>
      <c r="B572" s="21" t="s">
        <v>257</v>
      </c>
      <c r="C572" s="21"/>
      <c r="D572" s="21"/>
      <c r="E572" s="21"/>
      <c r="F572" s="21"/>
      <c r="G572" s="21"/>
      <c r="H572" s="21"/>
      <c r="I572" s="21"/>
      <c r="J572" s="21"/>
      <c r="K572" s="21"/>
      <c r="L572" s="21"/>
      <c r="M572" s="21"/>
      <c r="N572" s="21"/>
      <c r="O572" s="21"/>
      <c r="P572" s="21"/>
      <c r="Q572" s="21"/>
      <c r="R572" s="21"/>
      <c r="S572" s="21"/>
      <c r="T572" s="21"/>
      <c r="U572" s="21"/>
      <c r="V572" s="21"/>
      <c r="W572" s="21"/>
      <c r="X572" s="21"/>
      <c r="Y572" s="21"/>
      <c r="Z572" s="21"/>
      <c r="AA572" s="21"/>
      <c r="AB572" s="21"/>
      <c r="AC572" s="21"/>
      <c r="AD572" s="21"/>
      <c r="AE572" s="21"/>
      <c r="AF572" s="21"/>
      <c r="AG572" s="21"/>
      <c r="AH572" s="21"/>
      <c r="AI572" s="21"/>
      <c r="AJ572" s="21"/>
      <c r="AK572" s="21"/>
      <c r="AL572" s="21"/>
      <c r="AM572" s="21"/>
      <c r="AN572" s="21"/>
      <c r="AO572" s="21"/>
      <c r="AP572" s="21"/>
      <c r="AQ572" s="21"/>
      <c r="AR572" s="21"/>
      <c r="AS572" s="21"/>
      <c r="AT572" s="21"/>
      <c r="AU572" s="7"/>
      <c r="AV572" s="2"/>
      <c r="AW572" s="2"/>
      <c r="AX572" s="2"/>
      <c r="AY572" s="2"/>
      <c r="AZ572" s="2"/>
      <c r="BA572" s="2"/>
      <c r="BB572" s="2"/>
    </row>
    <row r="573" spans="1:54" s="2" customFormat="1" ht="12.95" customHeight="1">
      <c r="A573" s="7"/>
      <c r="B573" s="21" t="s">
        <v>520</v>
      </c>
      <c r="C573" s="21"/>
      <c r="D573" s="21"/>
      <c r="E573" s="21"/>
      <c r="F573" s="21"/>
      <c r="G573" s="21"/>
      <c r="H573" s="21"/>
      <c r="I573" s="21"/>
      <c r="J573" s="21"/>
      <c r="K573" s="21"/>
      <c r="L573" s="21"/>
      <c r="M573" s="21"/>
      <c r="N573" s="21"/>
      <c r="O573" s="21"/>
      <c r="P573" s="21"/>
      <c r="Q573" s="21"/>
      <c r="R573" s="21"/>
      <c r="S573" s="21"/>
      <c r="T573" s="21"/>
      <c r="U573" s="21"/>
      <c r="V573" s="21"/>
      <c r="W573" s="21"/>
      <c r="X573" s="21"/>
      <c r="Y573" s="21"/>
      <c r="Z573" s="21"/>
      <c r="AA573" s="21"/>
      <c r="AB573" s="21"/>
      <c r="AC573" s="21"/>
      <c r="AD573" s="21"/>
      <c r="AE573" s="21"/>
      <c r="AF573" s="21"/>
      <c r="AG573" s="21"/>
      <c r="AH573" s="21"/>
      <c r="AI573" s="21"/>
      <c r="AJ573" s="21"/>
      <c r="AK573" s="21"/>
      <c r="AL573" s="21"/>
      <c r="AM573" s="21"/>
      <c r="AN573" s="21"/>
      <c r="AO573" s="21"/>
      <c r="AP573" s="21"/>
      <c r="AQ573" s="21"/>
      <c r="AR573" s="21"/>
      <c r="AS573" s="21"/>
      <c r="AT573" s="21"/>
      <c r="AU573" s="7"/>
      <c r="AV573" s="2"/>
      <c r="AW573" s="2"/>
      <c r="AX573" s="2"/>
      <c r="AY573" s="2"/>
      <c r="AZ573" s="2"/>
      <c r="BA573" s="2"/>
      <c r="BB573" s="2"/>
    </row>
    <row r="574" spans="1:54" s="2" customFormat="1" ht="12.95" customHeight="1">
      <c r="A574" s="7"/>
      <c r="B574" s="21" t="s">
        <v>528</v>
      </c>
      <c r="C574" s="21"/>
      <c r="D574" s="21"/>
      <c r="E574" s="21"/>
      <c r="F574" s="21"/>
      <c r="G574" s="21"/>
      <c r="H574" s="21"/>
      <c r="I574" s="21"/>
      <c r="J574" s="21"/>
      <c r="K574" s="21"/>
      <c r="L574" s="21"/>
      <c r="M574" s="21"/>
      <c r="N574" s="21"/>
      <c r="O574" s="21"/>
      <c r="P574" s="21"/>
      <c r="Q574" s="21"/>
      <c r="R574" s="21"/>
      <c r="S574" s="21"/>
      <c r="T574" s="21"/>
      <c r="U574" s="21"/>
      <c r="V574" s="21"/>
      <c r="W574" s="21"/>
      <c r="X574" s="21"/>
      <c r="Y574" s="21"/>
      <c r="Z574" s="21"/>
      <c r="AA574" s="21"/>
      <c r="AB574" s="21"/>
      <c r="AC574" s="21"/>
      <c r="AD574" s="21"/>
      <c r="AE574" s="21"/>
      <c r="AF574" s="21"/>
      <c r="AG574" s="21"/>
      <c r="AH574" s="21"/>
      <c r="AI574" s="21"/>
      <c r="AJ574" s="21"/>
      <c r="AK574" s="21"/>
      <c r="AL574" s="21"/>
      <c r="AM574" s="21"/>
      <c r="AN574" s="21"/>
      <c r="AO574" s="21"/>
      <c r="AP574" s="21"/>
      <c r="AQ574" s="21"/>
      <c r="AR574" s="21"/>
      <c r="AS574" s="21"/>
      <c r="AT574" s="21"/>
      <c r="AU574" s="7"/>
      <c r="AV574" s="2"/>
      <c r="AW574" s="2"/>
      <c r="AX574" s="2"/>
      <c r="AY574" s="2"/>
      <c r="AZ574" s="2"/>
      <c r="BA574" s="2"/>
      <c r="BB574" s="2"/>
    </row>
    <row r="575" spans="1:54" s="2" customFormat="1" ht="12.95" customHeight="1">
      <c r="A575" s="7"/>
      <c r="B575" s="21" t="s">
        <v>523</v>
      </c>
      <c r="C575" s="21"/>
      <c r="D575" s="21"/>
      <c r="E575" s="21"/>
      <c r="F575" s="21"/>
      <c r="G575" s="21"/>
      <c r="H575" s="21"/>
      <c r="I575" s="21"/>
      <c r="J575" s="21"/>
      <c r="K575" s="21"/>
      <c r="L575" s="21"/>
      <c r="M575" s="21"/>
      <c r="N575" s="21"/>
      <c r="O575" s="21"/>
      <c r="P575" s="21"/>
      <c r="Q575" s="21"/>
      <c r="R575" s="21"/>
      <c r="S575" s="21"/>
      <c r="T575" s="21"/>
      <c r="U575" s="21"/>
      <c r="V575" s="21"/>
      <c r="W575" s="21"/>
      <c r="X575" s="21"/>
      <c r="Y575" s="21"/>
      <c r="Z575" s="21"/>
      <c r="AA575" s="21"/>
      <c r="AB575" s="21"/>
      <c r="AC575" s="21"/>
      <c r="AD575" s="21"/>
      <c r="AE575" s="21"/>
      <c r="AF575" s="21"/>
      <c r="AG575" s="21"/>
      <c r="AH575" s="21"/>
      <c r="AI575" s="21"/>
      <c r="AJ575" s="21"/>
      <c r="AK575" s="21"/>
      <c r="AL575" s="21"/>
      <c r="AM575" s="21"/>
      <c r="AN575" s="21"/>
      <c r="AO575" s="21"/>
      <c r="AP575" s="21"/>
      <c r="AQ575" s="21"/>
      <c r="AR575" s="21"/>
      <c r="AS575" s="21"/>
      <c r="AT575" s="21"/>
      <c r="AU575" s="7"/>
      <c r="AV575" s="2"/>
      <c r="AW575" s="2"/>
      <c r="AX575" s="2"/>
      <c r="AY575" s="2"/>
      <c r="AZ575" s="2"/>
      <c r="BA575" s="2"/>
      <c r="BB575" s="2"/>
    </row>
    <row r="576" spans="1:54" s="2" customFormat="1" ht="12.95" customHeight="1">
      <c r="A576" s="7"/>
      <c r="B576" s="21" t="s">
        <v>529</v>
      </c>
      <c r="C576" s="21"/>
      <c r="D576" s="21"/>
      <c r="E576" s="21"/>
      <c r="F576" s="21"/>
      <c r="G576" s="21"/>
      <c r="H576" s="21"/>
      <c r="I576" s="21"/>
      <c r="J576" s="21"/>
      <c r="K576" s="21"/>
      <c r="L576" s="21"/>
      <c r="M576" s="21"/>
      <c r="N576" s="21"/>
      <c r="O576" s="21"/>
      <c r="P576" s="21"/>
      <c r="Q576" s="21"/>
      <c r="R576" s="21"/>
      <c r="S576" s="21"/>
      <c r="T576" s="21"/>
      <c r="U576" s="21"/>
      <c r="V576" s="21"/>
      <c r="W576" s="21"/>
      <c r="X576" s="21"/>
      <c r="Y576" s="21"/>
      <c r="Z576" s="21"/>
      <c r="AA576" s="21"/>
      <c r="AB576" s="21"/>
      <c r="AC576" s="21"/>
      <c r="AD576" s="21"/>
      <c r="AE576" s="21"/>
      <c r="AF576" s="21"/>
      <c r="AG576" s="21"/>
      <c r="AH576" s="21"/>
      <c r="AI576" s="21"/>
      <c r="AJ576" s="21"/>
      <c r="AK576" s="21"/>
      <c r="AL576" s="21"/>
      <c r="AM576" s="21"/>
      <c r="AN576" s="21"/>
      <c r="AO576" s="21"/>
      <c r="AP576" s="21"/>
      <c r="AQ576" s="21"/>
      <c r="AR576" s="21"/>
      <c r="AS576" s="21"/>
      <c r="AT576" s="21"/>
      <c r="AU576" s="7"/>
      <c r="AV576" s="2"/>
      <c r="AW576" s="2"/>
      <c r="AX576" s="2"/>
      <c r="AY576" s="2"/>
      <c r="AZ576" s="2"/>
      <c r="BA576" s="2"/>
      <c r="BB576" s="2"/>
    </row>
    <row r="577" spans="1:54" s="2" customFormat="1" ht="12.95" customHeight="1">
      <c r="A577" s="7"/>
      <c r="B577" s="21" t="s">
        <v>107</v>
      </c>
      <c r="C577" s="21"/>
      <c r="D577" s="21"/>
      <c r="E577" s="21"/>
      <c r="F577" s="21"/>
      <c r="G577" s="21"/>
      <c r="H577" s="21"/>
      <c r="I577" s="21"/>
      <c r="J577" s="21"/>
      <c r="K577" s="21"/>
      <c r="L577" s="21"/>
      <c r="M577" s="21"/>
      <c r="N577" s="21"/>
      <c r="O577" s="21"/>
      <c r="P577" s="21"/>
      <c r="Q577" s="21"/>
      <c r="R577" s="21"/>
      <c r="S577" s="21"/>
      <c r="T577" s="21"/>
      <c r="U577" s="21"/>
      <c r="V577" s="21"/>
      <c r="W577" s="21"/>
      <c r="X577" s="21"/>
      <c r="Y577" s="21"/>
      <c r="Z577" s="21"/>
      <c r="AA577" s="21"/>
      <c r="AB577" s="21"/>
      <c r="AC577" s="21"/>
      <c r="AD577" s="21"/>
      <c r="AE577" s="21"/>
      <c r="AF577" s="21"/>
      <c r="AG577" s="21"/>
      <c r="AH577" s="21"/>
      <c r="AI577" s="21"/>
      <c r="AJ577" s="21"/>
      <c r="AK577" s="21"/>
      <c r="AL577" s="21"/>
      <c r="AM577" s="21"/>
      <c r="AN577" s="21"/>
      <c r="AO577" s="21"/>
      <c r="AP577" s="21"/>
      <c r="AQ577" s="21"/>
      <c r="AR577" s="21"/>
      <c r="AS577" s="21"/>
      <c r="AT577" s="21"/>
      <c r="AU577" s="7"/>
      <c r="AV577" s="2"/>
      <c r="AW577" s="2"/>
      <c r="AX577" s="2"/>
      <c r="AY577" s="2"/>
      <c r="AZ577" s="2"/>
      <c r="BA577" s="2"/>
      <c r="BB577" s="2"/>
    </row>
    <row r="578" spans="1:54" s="2" customFormat="1" ht="12.95" customHeight="1">
      <c r="A578" s="7"/>
      <c r="B578" s="21" t="s">
        <v>495</v>
      </c>
      <c r="C578" s="21"/>
      <c r="D578" s="21"/>
      <c r="E578" s="21"/>
      <c r="F578" s="21"/>
      <c r="G578" s="21"/>
      <c r="H578" s="21"/>
      <c r="I578" s="21"/>
      <c r="J578" s="21"/>
      <c r="K578" s="21"/>
      <c r="L578" s="21"/>
      <c r="M578" s="21"/>
      <c r="N578" s="21"/>
      <c r="O578" s="21"/>
      <c r="P578" s="21"/>
      <c r="Q578" s="21"/>
      <c r="R578" s="21"/>
      <c r="S578" s="21"/>
      <c r="T578" s="21"/>
      <c r="U578" s="21"/>
      <c r="V578" s="21"/>
      <c r="W578" s="21"/>
      <c r="X578" s="21"/>
      <c r="Y578" s="21"/>
      <c r="Z578" s="21"/>
      <c r="AA578" s="21"/>
      <c r="AB578" s="21"/>
      <c r="AC578" s="21"/>
      <c r="AD578" s="21"/>
      <c r="AE578" s="21"/>
      <c r="AF578" s="21"/>
      <c r="AG578" s="21"/>
      <c r="AH578" s="21"/>
      <c r="AI578" s="21"/>
      <c r="AJ578" s="21"/>
      <c r="AK578" s="21"/>
      <c r="AL578" s="21"/>
      <c r="AM578" s="21"/>
      <c r="AN578" s="21"/>
      <c r="AO578" s="21"/>
      <c r="AP578" s="21"/>
      <c r="AQ578" s="21"/>
      <c r="AR578" s="21"/>
      <c r="AS578" s="21"/>
      <c r="AT578" s="21"/>
      <c r="AU578" s="7"/>
      <c r="AV578" s="2"/>
      <c r="AW578" s="2"/>
      <c r="AX578" s="2"/>
      <c r="AY578" s="2"/>
      <c r="AZ578" s="2"/>
      <c r="BA578" s="2"/>
      <c r="BB578" s="2"/>
    </row>
    <row r="579" spans="1:54" s="2" customFormat="1" ht="12.95" customHeight="1">
      <c r="A579" s="7"/>
      <c r="B579" s="21" t="s">
        <v>121</v>
      </c>
      <c r="C579" s="21"/>
      <c r="D579" s="21"/>
      <c r="E579" s="21"/>
      <c r="F579" s="21"/>
      <c r="G579" s="21"/>
      <c r="H579" s="21"/>
      <c r="I579" s="21"/>
      <c r="J579" s="21"/>
      <c r="K579" s="21"/>
      <c r="L579" s="21"/>
      <c r="M579" s="21"/>
      <c r="N579" s="21"/>
      <c r="O579" s="21"/>
      <c r="P579" s="21"/>
      <c r="Q579" s="21"/>
      <c r="R579" s="21"/>
      <c r="S579" s="21"/>
      <c r="T579" s="21"/>
      <c r="U579" s="21"/>
      <c r="V579" s="21"/>
      <c r="W579" s="21"/>
      <c r="X579" s="21"/>
      <c r="Y579" s="21"/>
      <c r="Z579" s="21"/>
      <c r="AA579" s="21"/>
      <c r="AB579" s="21"/>
      <c r="AC579" s="21"/>
      <c r="AD579" s="21"/>
      <c r="AE579" s="21"/>
      <c r="AF579" s="21"/>
      <c r="AG579" s="21"/>
      <c r="AH579" s="21"/>
      <c r="AI579" s="21"/>
      <c r="AJ579" s="21"/>
      <c r="AK579" s="21"/>
      <c r="AL579" s="21"/>
      <c r="AM579" s="21"/>
      <c r="AN579" s="21"/>
      <c r="AO579" s="21"/>
      <c r="AP579" s="21"/>
      <c r="AQ579" s="21"/>
      <c r="AR579" s="21"/>
      <c r="AS579" s="21"/>
      <c r="AT579" s="21"/>
      <c r="AU579" s="7"/>
      <c r="AV579" s="2"/>
      <c r="AW579" s="2"/>
      <c r="AX579" s="2"/>
      <c r="AY579" s="2"/>
      <c r="AZ579" s="2"/>
      <c r="BA579" s="2"/>
      <c r="BB579" s="2"/>
    </row>
    <row r="580" spans="1:54" s="2" customFormat="1" ht="12.95" customHeight="1">
      <c r="A580" s="7"/>
      <c r="B580" s="21" t="s">
        <v>262</v>
      </c>
      <c r="C580" s="21"/>
      <c r="D580" s="21"/>
      <c r="E580" s="21"/>
      <c r="F580" s="21"/>
      <c r="G580" s="21"/>
      <c r="H580" s="21"/>
      <c r="I580" s="21"/>
      <c r="J580" s="21"/>
      <c r="K580" s="21"/>
      <c r="L580" s="21"/>
      <c r="M580" s="21"/>
      <c r="N580" s="21"/>
      <c r="O580" s="21"/>
      <c r="P580" s="21"/>
      <c r="Q580" s="21"/>
      <c r="R580" s="21"/>
      <c r="S580" s="21"/>
      <c r="T580" s="21"/>
      <c r="U580" s="21"/>
      <c r="V580" s="21"/>
      <c r="W580" s="21"/>
      <c r="X580" s="21"/>
      <c r="Y580" s="21"/>
      <c r="Z580" s="21"/>
      <c r="AA580" s="21"/>
      <c r="AB580" s="21"/>
      <c r="AC580" s="21"/>
      <c r="AD580" s="21"/>
      <c r="AE580" s="21"/>
      <c r="AF580" s="21"/>
      <c r="AG580" s="21"/>
      <c r="AH580" s="21"/>
      <c r="AI580" s="21"/>
      <c r="AJ580" s="21"/>
      <c r="AK580" s="21"/>
      <c r="AL580" s="21"/>
      <c r="AM580" s="21"/>
      <c r="AN580" s="21"/>
      <c r="AO580" s="21"/>
      <c r="AP580" s="21"/>
      <c r="AQ580" s="21"/>
      <c r="AR580" s="21"/>
      <c r="AS580" s="21"/>
      <c r="AT580" s="21"/>
      <c r="AU580" s="7"/>
      <c r="AV580" s="2"/>
      <c r="AW580" s="2"/>
      <c r="AX580" s="2"/>
      <c r="AY580" s="2"/>
      <c r="AZ580" s="2"/>
      <c r="BA580" s="2"/>
      <c r="BB580" s="2"/>
    </row>
    <row r="581" spans="1:54" s="2" customFormat="1" ht="12.95" customHeight="1">
      <c r="A581" s="7"/>
      <c r="B581" s="21" t="s">
        <v>530</v>
      </c>
      <c r="C581" s="21"/>
      <c r="D581" s="21"/>
      <c r="E581" s="21"/>
      <c r="F581" s="21"/>
      <c r="G581" s="21"/>
      <c r="H581" s="21"/>
      <c r="I581" s="21"/>
      <c r="J581" s="21"/>
      <c r="K581" s="21"/>
      <c r="L581" s="21"/>
      <c r="M581" s="21"/>
      <c r="N581" s="21"/>
      <c r="O581" s="21"/>
      <c r="P581" s="21"/>
      <c r="Q581" s="21"/>
      <c r="R581" s="21"/>
      <c r="S581" s="21"/>
      <c r="T581" s="21"/>
      <c r="U581" s="21"/>
      <c r="V581" s="21"/>
      <c r="W581" s="21"/>
      <c r="X581" s="21"/>
      <c r="Y581" s="21"/>
      <c r="Z581" s="21"/>
      <c r="AA581" s="21"/>
      <c r="AB581" s="21"/>
      <c r="AC581" s="21"/>
      <c r="AD581" s="21"/>
      <c r="AE581" s="21"/>
      <c r="AF581" s="21"/>
      <c r="AG581" s="21"/>
      <c r="AH581" s="21"/>
      <c r="AI581" s="21"/>
      <c r="AJ581" s="21"/>
      <c r="AK581" s="21"/>
      <c r="AL581" s="21"/>
      <c r="AM581" s="21"/>
      <c r="AN581" s="21"/>
      <c r="AO581" s="21"/>
      <c r="AP581" s="21"/>
      <c r="AQ581" s="21"/>
      <c r="AR581" s="21"/>
      <c r="AS581" s="21"/>
      <c r="AT581" s="21"/>
      <c r="AU581" s="7"/>
      <c r="AV581" s="2"/>
      <c r="AW581" s="2"/>
      <c r="AX581" s="2"/>
      <c r="AY581" s="2"/>
      <c r="AZ581" s="2"/>
      <c r="BA581" s="2"/>
      <c r="BB581" s="2"/>
    </row>
    <row r="582" spans="1:54" s="2" customFormat="1" ht="12.95" customHeight="1">
      <c r="A582" s="7"/>
      <c r="B582" s="21" t="s">
        <v>532</v>
      </c>
      <c r="C582" s="21"/>
      <c r="D582" s="21"/>
      <c r="E582" s="21"/>
      <c r="F582" s="21"/>
      <c r="G582" s="21"/>
      <c r="H582" s="21"/>
      <c r="I582" s="21"/>
      <c r="J582" s="21"/>
      <c r="K582" s="21"/>
      <c r="L582" s="21"/>
      <c r="M582" s="21"/>
      <c r="N582" s="21"/>
      <c r="O582" s="21"/>
      <c r="P582" s="21"/>
      <c r="Q582" s="21"/>
      <c r="R582" s="21"/>
      <c r="S582" s="21"/>
      <c r="T582" s="21"/>
      <c r="U582" s="21"/>
      <c r="V582" s="21"/>
      <c r="W582" s="21"/>
      <c r="X582" s="21"/>
      <c r="Y582" s="21"/>
      <c r="Z582" s="21"/>
      <c r="AA582" s="21"/>
      <c r="AB582" s="21"/>
      <c r="AC582" s="21"/>
      <c r="AD582" s="21"/>
      <c r="AE582" s="21"/>
      <c r="AF582" s="21"/>
      <c r="AG582" s="21"/>
      <c r="AH582" s="21"/>
      <c r="AI582" s="21"/>
      <c r="AJ582" s="21"/>
      <c r="AK582" s="21"/>
      <c r="AL582" s="21"/>
      <c r="AM582" s="21"/>
      <c r="AN582" s="21"/>
      <c r="AO582" s="21"/>
      <c r="AP582" s="21"/>
      <c r="AQ582" s="21"/>
      <c r="AR582" s="21"/>
      <c r="AS582" s="21"/>
      <c r="AT582" s="21"/>
      <c r="AU582" s="7"/>
      <c r="AV582" s="2"/>
      <c r="AW582" s="2"/>
      <c r="AX582" s="2"/>
      <c r="AY582" s="2"/>
      <c r="AZ582" s="2"/>
      <c r="BA582" s="2"/>
      <c r="BB582" s="2"/>
    </row>
    <row r="583" spans="1:54" s="2" customFormat="1" ht="12.95" customHeight="1">
      <c r="A583" s="7"/>
      <c r="B583" s="21" t="s">
        <v>531</v>
      </c>
      <c r="C583" s="21"/>
      <c r="D583" s="21"/>
      <c r="E583" s="21"/>
      <c r="F583" s="21"/>
      <c r="G583" s="21"/>
      <c r="H583" s="21"/>
      <c r="I583" s="21"/>
      <c r="J583" s="21"/>
      <c r="K583" s="21"/>
      <c r="L583" s="21"/>
      <c r="M583" s="21"/>
      <c r="N583" s="21"/>
      <c r="O583" s="21"/>
      <c r="P583" s="21"/>
      <c r="Q583" s="21"/>
      <c r="R583" s="21"/>
      <c r="S583" s="21"/>
      <c r="T583" s="21"/>
      <c r="U583" s="21"/>
      <c r="V583" s="21"/>
      <c r="W583" s="21"/>
      <c r="X583" s="21"/>
      <c r="Y583" s="21"/>
      <c r="Z583" s="21"/>
      <c r="AA583" s="21"/>
      <c r="AB583" s="21"/>
      <c r="AC583" s="21"/>
      <c r="AD583" s="21"/>
      <c r="AE583" s="21"/>
      <c r="AF583" s="21"/>
      <c r="AG583" s="21"/>
      <c r="AH583" s="21"/>
      <c r="AI583" s="21"/>
      <c r="AJ583" s="21"/>
      <c r="AK583" s="21"/>
      <c r="AL583" s="21"/>
      <c r="AM583" s="21"/>
      <c r="AN583" s="21"/>
      <c r="AO583" s="21"/>
      <c r="AP583" s="21"/>
      <c r="AQ583" s="21"/>
      <c r="AR583" s="21"/>
      <c r="AS583" s="21"/>
      <c r="AT583" s="21"/>
      <c r="AU583" s="7"/>
      <c r="AV583" s="2"/>
      <c r="AW583" s="2"/>
      <c r="AX583" s="2"/>
      <c r="AY583" s="2"/>
      <c r="AZ583" s="2"/>
      <c r="BA583" s="2"/>
      <c r="BB583" s="2"/>
    </row>
    <row r="584" spans="1:54" s="2" customFormat="1" ht="12.95" customHeight="1">
      <c r="A584" s="7"/>
      <c r="B584" s="21" t="s">
        <v>534</v>
      </c>
      <c r="C584" s="21"/>
      <c r="D584" s="21"/>
      <c r="E584" s="21"/>
      <c r="F584" s="21"/>
      <c r="G584" s="21"/>
      <c r="H584" s="21"/>
      <c r="I584" s="21"/>
      <c r="J584" s="21"/>
      <c r="K584" s="21"/>
      <c r="L584" s="21"/>
      <c r="M584" s="21"/>
      <c r="N584" s="21"/>
      <c r="O584" s="21"/>
      <c r="P584" s="21"/>
      <c r="Q584" s="21"/>
      <c r="R584" s="21"/>
      <c r="S584" s="21"/>
      <c r="T584" s="21"/>
      <c r="U584" s="21"/>
      <c r="V584" s="21"/>
      <c r="W584" s="21"/>
      <c r="X584" s="21"/>
      <c r="Y584" s="21"/>
      <c r="Z584" s="21"/>
      <c r="AA584" s="21"/>
      <c r="AB584" s="21"/>
      <c r="AC584" s="21"/>
      <c r="AD584" s="21"/>
      <c r="AE584" s="21"/>
      <c r="AF584" s="21"/>
      <c r="AG584" s="21"/>
      <c r="AH584" s="21"/>
      <c r="AI584" s="21"/>
      <c r="AJ584" s="21"/>
      <c r="AK584" s="21"/>
      <c r="AL584" s="21"/>
      <c r="AM584" s="21"/>
      <c r="AN584" s="21"/>
      <c r="AO584" s="21"/>
      <c r="AP584" s="21"/>
      <c r="AQ584" s="21"/>
      <c r="AR584" s="21"/>
      <c r="AS584" s="21"/>
      <c r="AT584" s="21"/>
      <c r="AU584" s="7"/>
      <c r="AV584" s="2"/>
      <c r="AW584" s="2"/>
      <c r="AX584" s="2"/>
      <c r="AY584" s="2"/>
      <c r="AZ584" s="2"/>
      <c r="BA584" s="2"/>
      <c r="BB584" s="2"/>
    </row>
    <row r="585" spans="1:54" s="2" customFormat="1" ht="12.95" customHeight="1">
      <c r="A585" s="7"/>
      <c r="B585" s="21" t="s">
        <v>631</v>
      </c>
      <c r="C585" s="21"/>
      <c r="D585" s="21"/>
      <c r="E585" s="21"/>
      <c r="F585" s="21"/>
      <c r="G585" s="21"/>
      <c r="H585" s="21"/>
      <c r="I585" s="21"/>
      <c r="J585" s="21"/>
      <c r="K585" s="21"/>
      <c r="L585" s="21"/>
      <c r="M585" s="21"/>
      <c r="N585" s="21"/>
      <c r="O585" s="21"/>
      <c r="P585" s="21"/>
      <c r="Q585" s="21"/>
      <c r="R585" s="21"/>
      <c r="S585" s="21"/>
      <c r="T585" s="21"/>
      <c r="U585" s="21"/>
      <c r="V585" s="21"/>
      <c r="W585" s="21"/>
      <c r="X585" s="21"/>
      <c r="Y585" s="21"/>
      <c r="Z585" s="21"/>
      <c r="AA585" s="21"/>
      <c r="AB585" s="21"/>
      <c r="AC585" s="21"/>
      <c r="AD585" s="21"/>
      <c r="AE585" s="21"/>
      <c r="AF585" s="21"/>
      <c r="AG585" s="21"/>
      <c r="AH585" s="21"/>
      <c r="AI585" s="21"/>
      <c r="AJ585" s="21"/>
      <c r="AK585" s="21"/>
      <c r="AL585" s="21"/>
      <c r="AM585" s="21"/>
      <c r="AN585" s="21"/>
      <c r="AO585" s="21"/>
      <c r="AP585" s="21"/>
      <c r="AQ585" s="21"/>
      <c r="AR585" s="21"/>
      <c r="AS585" s="21"/>
      <c r="AT585" s="21"/>
      <c r="AU585" s="7"/>
      <c r="AV585" s="2"/>
      <c r="AW585" s="2"/>
      <c r="AX585" s="2"/>
      <c r="AY585" s="2"/>
      <c r="AZ585" s="2"/>
      <c r="BA585" s="2"/>
      <c r="BB585" s="2"/>
    </row>
    <row r="586" spans="1:54" s="2" customFormat="1" ht="12.95" customHeight="1">
      <c r="A586" s="7"/>
      <c r="B586" s="21" t="s">
        <v>17</v>
      </c>
      <c r="C586" s="21"/>
      <c r="D586" s="21"/>
      <c r="E586" s="21"/>
      <c r="F586" s="21"/>
      <c r="G586" s="21"/>
      <c r="H586" s="21"/>
      <c r="I586" s="21"/>
      <c r="J586" s="21"/>
      <c r="K586" s="21"/>
      <c r="L586" s="21"/>
      <c r="M586" s="21"/>
      <c r="N586" s="21"/>
      <c r="O586" s="21"/>
      <c r="P586" s="21"/>
      <c r="Q586" s="21"/>
      <c r="R586" s="21"/>
      <c r="S586" s="21"/>
      <c r="T586" s="21"/>
      <c r="U586" s="21"/>
      <c r="V586" s="21"/>
      <c r="W586" s="21"/>
      <c r="X586" s="21"/>
      <c r="Y586" s="21"/>
      <c r="Z586" s="21"/>
      <c r="AA586" s="21"/>
      <c r="AB586" s="21"/>
      <c r="AC586" s="21"/>
      <c r="AD586" s="21"/>
      <c r="AE586" s="21"/>
      <c r="AF586" s="21"/>
      <c r="AG586" s="21"/>
      <c r="AH586" s="21"/>
      <c r="AI586" s="21"/>
      <c r="AJ586" s="21"/>
      <c r="AK586" s="21"/>
      <c r="AL586" s="21"/>
      <c r="AM586" s="21"/>
      <c r="AN586" s="21"/>
      <c r="AO586" s="21"/>
      <c r="AP586" s="21"/>
      <c r="AQ586" s="21"/>
      <c r="AR586" s="21"/>
      <c r="AS586" s="21"/>
      <c r="AT586" s="21"/>
      <c r="AU586" s="7"/>
      <c r="AV586" s="2"/>
      <c r="AW586" s="2"/>
      <c r="AX586" s="2"/>
      <c r="AY586" s="2"/>
      <c r="AZ586" s="2"/>
      <c r="BA586" s="2"/>
      <c r="BB586" s="2"/>
    </row>
    <row r="587" spans="1:54" s="2" customFormat="1" ht="12.95" customHeight="1">
      <c r="A587" s="7"/>
      <c r="B587" s="21" t="s">
        <v>535</v>
      </c>
      <c r="C587" s="21"/>
      <c r="D587" s="21"/>
      <c r="E587" s="21"/>
      <c r="F587" s="21"/>
      <c r="G587" s="21"/>
      <c r="H587" s="21"/>
      <c r="I587" s="21"/>
      <c r="J587" s="21"/>
      <c r="K587" s="21"/>
      <c r="L587" s="21"/>
      <c r="M587" s="21"/>
      <c r="N587" s="21"/>
      <c r="O587" s="21"/>
      <c r="P587" s="21"/>
      <c r="Q587" s="21"/>
      <c r="R587" s="21"/>
      <c r="S587" s="21"/>
      <c r="T587" s="21"/>
      <c r="U587" s="21"/>
      <c r="V587" s="21"/>
      <c r="W587" s="21"/>
      <c r="X587" s="21"/>
      <c r="Y587" s="21"/>
      <c r="Z587" s="21"/>
      <c r="AA587" s="21"/>
      <c r="AB587" s="21"/>
      <c r="AC587" s="21"/>
      <c r="AD587" s="21"/>
      <c r="AE587" s="21"/>
      <c r="AF587" s="21"/>
      <c r="AG587" s="21"/>
      <c r="AH587" s="21"/>
      <c r="AI587" s="21"/>
      <c r="AJ587" s="21"/>
      <c r="AK587" s="21"/>
      <c r="AL587" s="21"/>
      <c r="AM587" s="21"/>
      <c r="AN587" s="21"/>
      <c r="AO587" s="21"/>
      <c r="AP587" s="21"/>
      <c r="AQ587" s="21"/>
      <c r="AR587" s="21"/>
      <c r="AS587" s="21"/>
      <c r="AT587" s="21"/>
      <c r="AU587" s="7"/>
      <c r="AV587" s="2"/>
      <c r="AW587" s="2"/>
      <c r="AX587" s="2"/>
      <c r="AY587" s="2"/>
      <c r="AZ587" s="2"/>
      <c r="BA587" s="2"/>
      <c r="BB587" s="2"/>
    </row>
    <row r="588" spans="1:54" s="2" customFormat="1" ht="12.95" customHeight="1">
      <c r="A588" s="7"/>
      <c r="B588" s="21" t="s">
        <v>366</v>
      </c>
      <c r="C588" s="21"/>
      <c r="D588" s="21"/>
      <c r="E588" s="21"/>
      <c r="F588" s="21"/>
      <c r="G588" s="21"/>
      <c r="H588" s="21"/>
      <c r="I588" s="21"/>
      <c r="J588" s="21"/>
      <c r="K588" s="21"/>
      <c r="L588" s="21"/>
      <c r="M588" s="21"/>
      <c r="N588" s="21"/>
      <c r="O588" s="21"/>
      <c r="P588" s="21"/>
      <c r="Q588" s="21"/>
      <c r="R588" s="21"/>
      <c r="S588" s="21"/>
      <c r="T588" s="21"/>
      <c r="U588" s="21"/>
      <c r="V588" s="21"/>
      <c r="W588" s="21"/>
      <c r="X588" s="21"/>
      <c r="Y588" s="21"/>
      <c r="Z588" s="21"/>
      <c r="AA588" s="21"/>
      <c r="AB588" s="21"/>
      <c r="AC588" s="21"/>
      <c r="AD588" s="21"/>
      <c r="AE588" s="21"/>
      <c r="AF588" s="21"/>
      <c r="AG588" s="21"/>
      <c r="AH588" s="21"/>
      <c r="AI588" s="21"/>
      <c r="AJ588" s="21"/>
      <c r="AK588" s="21"/>
      <c r="AL588" s="21"/>
      <c r="AM588" s="21"/>
      <c r="AN588" s="21"/>
      <c r="AO588" s="21"/>
      <c r="AP588" s="21"/>
      <c r="AQ588" s="21"/>
      <c r="AR588" s="21"/>
      <c r="AS588" s="21"/>
      <c r="AT588" s="21"/>
      <c r="AU588" s="7"/>
      <c r="AV588" s="2"/>
      <c r="AW588" s="2"/>
      <c r="AX588" s="2"/>
      <c r="AY588" s="2"/>
      <c r="AZ588" s="2"/>
      <c r="BA588" s="2"/>
      <c r="BB588" s="2"/>
    </row>
    <row r="589" spans="1:54" s="2" customFormat="1" ht="12.95" customHeight="1">
      <c r="A589" s="7"/>
      <c r="B589" s="21" t="s">
        <v>539</v>
      </c>
      <c r="C589" s="21"/>
      <c r="D589" s="21"/>
      <c r="E589" s="21"/>
      <c r="F589" s="21"/>
      <c r="G589" s="21"/>
      <c r="H589" s="21"/>
      <c r="I589" s="21"/>
      <c r="J589" s="21"/>
      <c r="K589" s="21"/>
      <c r="L589" s="21"/>
      <c r="M589" s="21"/>
      <c r="N589" s="21"/>
      <c r="O589" s="21"/>
      <c r="P589" s="21"/>
      <c r="Q589" s="21"/>
      <c r="R589" s="21"/>
      <c r="S589" s="21"/>
      <c r="T589" s="21"/>
      <c r="U589" s="21"/>
      <c r="V589" s="21"/>
      <c r="W589" s="21"/>
      <c r="X589" s="21"/>
      <c r="Y589" s="21"/>
      <c r="Z589" s="21"/>
      <c r="AA589" s="21"/>
      <c r="AB589" s="21"/>
      <c r="AC589" s="21"/>
      <c r="AD589" s="21"/>
      <c r="AE589" s="21"/>
      <c r="AF589" s="21"/>
      <c r="AG589" s="21"/>
      <c r="AH589" s="21"/>
      <c r="AI589" s="21"/>
      <c r="AJ589" s="21"/>
      <c r="AK589" s="21"/>
      <c r="AL589" s="21"/>
      <c r="AM589" s="21"/>
      <c r="AN589" s="21"/>
      <c r="AO589" s="21"/>
      <c r="AP589" s="21"/>
      <c r="AQ589" s="21"/>
      <c r="AR589" s="21"/>
      <c r="AS589" s="21"/>
      <c r="AT589" s="21"/>
      <c r="AU589" s="7"/>
      <c r="AV589" s="2"/>
      <c r="AW589" s="2"/>
      <c r="AX589" s="2"/>
      <c r="AY589" s="2"/>
      <c r="AZ589" s="2"/>
      <c r="BA589" s="2"/>
      <c r="BB589" s="2"/>
    </row>
    <row r="590" spans="1:54" s="2" customFormat="1" ht="12.95" customHeight="1">
      <c r="A590" s="7"/>
      <c r="B590" s="21" t="s">
        <v>167</v>
      </c>
      <c r="C590" s="21"/>
      <c r="D590" s="21"/>
      <c r="E590" s="21"/>
      <c r="F590" s="21"/>
      <c r="G590" s="21"/>
      <c r="H590" s="21"/>
      <c r="I590" s="21"/>
      <c r="J590" s="21"/>
      <c r="K590" s="21"/>
      <c r="L590" s="21"/>
      <c r="M590" s="21"/>
      <c r="N590" s="21"/>
      <c r="O590" s="21"/>
      <c r="P590" s="21"/>
      <c r="Q590" s="21"/>
      <c r="R590" s="21"/>
      <c r="S590" s="21"/>
      <c r="T590" s="21"/>
      <c r="U590" s="21"/>
      <c r="V590" s="21"/>
      <c r="W590" s="21"/>
      <c r="X590" s="21"/>
      <c r="Y590" s="21"/>
      <c r="Z590" s="21"/>
      <c r="AA590" s="21"/>
      <c r="AB590" s="21"/>
      <c r="AC590" s="21"/>
      <c r="AD590" s="21"/>
      <c r="AE590" s="21"/>
      <c r="AF590" s="21"/>
      <c r="AG590" s="21"/>
      <c r="AH590" s="21"/>
      <c r="AI590" s="21"/>
      <c r="AJ590" s="21"/>
      <c r="AK590" s="21"/>
      <c r="AL590" s="21"/>
      <c r="AM590" s="21"/>
      <c r="AN590" s="21"/>
      <c r="AO590" s="21"/>
      <c r="AP590" s="21"/>
      <c r="AQ590" s="21"/>
      <c r="AR590" s="21"/>
      <c r="AS590" s="21"/>
      <c r="AT590" s="21"/>
      <c r="AU590" s="7"/>
      <c r="AV590" s="2"/>
      <c r="AW590" s="2"/>
      <c r="AX590" s="2"/>
      <c r="AY590" s="2"/>
      <c r="AZ590" s="2"/>
      <c r="BA590" s="2"/>
      <c r="BB590" s="2"/>
    </row>
    <row r="591" spans="1:54" s="2" customFormat="1" ht="12.95" customHeight="1">
      <c r="A591" s="7"/>
      <c r="B591" s="21" t="s">
        <v>384</v>
      </c>
      <c r="C591" s="21"/>
      <c r="D591" s="21"/>
      <c r="E591" s="21"/>
      <c r="F591" s="21"/>
      <c r="G591" s="21"/>
      <c r="H591" s="21"/>
      <c r="I591" s="21"/>
      <c r="J591" s="21"/>
      <c r="K591" s="21"/>
      <c r="L591" s="21"/>
      <c r="M591" s="21"/>
      <c r="N591" s="21"/>
      <c r="O591" s="21"/>
      <c r="P591" s="21"/>
      <c r="Q591" s="21"/>
      <c r="R591" s="21"/>
      <c r="S591" s="21"/>
      <c r="T591" s="21"/>
      <c r="U591" s="21"/>
      <c r="V591" s="21"/>
      <c r="W591" s="21"/>
      <c r="X591" s="21"/>
      <c r="Y591" s="21"/>
      <c r="Z591" s="21"/>
      <c r="AA591" s="21"/>
      <c r="AB591" s="21"/>
      <c r="AC591" s="21"/>
      <c r="AD591" s="21"/>
      <c r="AE591" s="21"/>
      <c r="AF591" s="21"/>
      <c r="AG591" s="21"/>
      <c r="AH591" s="21"/>
      <c r="AI591" s="21"/>
      <c r="AJ591" s="21"/>
      <c r="AK591" s="21"/>
      <c r="AL591" s="21"/>
      <c r="AM591" s="21"/>
      <c r="AN591" s="21"/>
      <c r="AO591" s="21"/>
      <c r="AP591" s="21"/>
      <c r="AQ591" s="21"/>
      <c r="AR591" s="21"/>
      <c r="AS591" s="21"/>
      <c r="AT591" s="21"/>
      <c r="AU591" s="7"/>
      <c r="AV591" s="2"/>
      <c r="AW591" s="2"/>
      <c r="AX591" s="2"/>
      <c r="AY591" s="2"/>
      <c r="AZ591" s="2"/>
      <c r="BA591" s="2"/>
      <c r="BB591" s="2"/>
    </row>
    <row r="592" spans="1:54" s="2" customFormat="1" ht="12.95" customHeight="1">
      <c r="A592" s="7"/>
      <c r="B592" s="21" t="s">
        <v>637</v>
      </c>
      <c r="C592" s="21"/>
      <c r="D592" s="21"/>
      <c r="E592" s="21"/>
      <c r="F592" s="21"/>
      <c r="G592" s="21"/>
      <c r="H592" s="21"/>
      <c r="I592" s="21"/>
      <c r="J592" s="21"/>
      <c r="K592" s="21"/>
      <c r="L592" s="21"/>
      <c r="M592" s="21"/>
      <c r="N592" s="21"/>
      <c r="O592" s="21"/>
      <c r="P592" s="21"/>
      <c r="Q592" s="21"/>
      <c r="R592" s="21"/>
      <c r="S592" s="21"/>
      <c r="T592" s="21"/>
      <c r="U592" s="21"/>
      <c r="V592" s="21"/>
      <c r="W592" s="21"/>
      <c r="X592" s="21"/>
      <c r="Y592" s="21"/>
      <c r="Z592" s="21"/>
      <c r="AA592" s="21"/>
      <c r="AB592" s="21"/>
      <c r="AC592" s="21"/>
      <c r="AD592" s="21"/>
      <c r="AE592" s="21"/>
      <c r="AF592" s="21"/>
      <c r="AG592" s="21"/>
      <c r="AH592" s="21"/>
      <c r="AI592" s="21"/>
      <c r="AJ592" s="21"/>
      <c r="AK592" s="21"/>
      <c r="AL592" s="21"/>
      <c r="AM592" s="21"/>
      <c r="AN592" s="21"/>
      <c r="AO592" s="21"/>
      <c r="AP592" s="21"/>
      <c r="AQ592" s="21"/>
      <c r="AR592" s="21"/>
      <c r="AS592" s="21"/>
      <c r="AT592" s="21"/>
      <c r="AU592" s="7"/>
      <c r="AV592" s="2"/>
      <c r="AW592" s="2"/>
      <c r="AX592" s="2"/>
      <c r="AY592" s="2"/>
      <c r="AZ592" s="2"/>
      <c r="BA592" s="2"/>
      <c r="BB592" s="2"/>
    </row>
    <row r="593" spans="1:54" s="2" customFormat="1" ht="12.95" customHeight="1">
      <c r="A593" s="7"/>
      <c r="B593" s="21" t="s">
        <v>632</v>
      </c>
      <c r="C593" s="21"/>
      <c r="D593" s="21"/>
      <c r="E593" s="21"/>
      <c r="F593" s="21"/>
      <c r="G593" s="21"/>
      <c r="H593" s="21"/>
      <c r="I593" s="21"/>
      <c r="J593" s="21"/>
      <c r="K593" s="21"/>
      <c r="L593" s="21"/>
      <c r="M593" s="21"/>
      <c r="N593" s="21"/>
      <c r="O593" s="21"/>
      <c r="P593" s="21"/>
      <c r="Q593" s="21"/>
      <c r="R593" s="21"/>
      <c r="S593" s="21"/>
      <c r="T593" s="21"/>
      <c r="U593" s="21"/>
      <c r="V593" s="21"/>
      <c r="W593" s="21"/>
      <c r="X593" s="21"/>
      <c r="Y593" s="21"/>
      <c r="Z593" s="21"/>
      <c r="AA593" s="21"/>
      <c r="AB593" s="21"/>
      <c r="AC593" s="21"/>
      <c r="AD593" s="21"/>
      <c r="AE593" s="21"/>
      <c r="AF593" s="21"/>
      <c r="AG593" s="21"/>
      <c r="AH593" s="21"/>
      <c r="AI593" s="21"/>
      <c r="AJ593" s="21"/>
      <c r="AK593" s="21"/>
      <c r="AL593" s="21"/>
      <c r="AM593" s="21"/>
      <c r="AN593" s="21"/>
      <c r="AO593" s="21"/>
      <c r="AP593" s="21"/>
      <c r="AQ593" s="21"/>
      <c r="AR593" s="21"/>
      <c r="AS593" s="21"/>
      <c r="AT593" s="21"/>
      <c r="AU593" s="7"/>
      <c r="AV593" s="2"/>
      <c r="AW593" s="2"/>
      <c r="AX593" s="2"/>
      <c r="AY593" s="2"/>
      <c r="AZ593" s="2"/>
      <c r="BA593" s="2"/>
      <c r="BB593" s="2"/>
    </row>
    <row r="594" spans="1:54" s="2" customFormat="1" ht="12.95" customHeight="1">
      <c r="A594" s="7"/>
      <c r="B594" s="21" t="s">
        <v>633</v>
      </c>
      <c r="C594" s="21"/>
      <c r="D594" s="21"/>
      <c r="E594" s="21"/>
      <c r="F594" s="21"/>
      <c r="G594" s="21"/>
      <c r="H594" s="21"/>
      <c r="I594" s="21"/>
      <c r="J594" s="21"/>
      <c r="K594" s="21"/>
      <c r="L594" s="21"/>
      <c r="M594" s="21"/>
      <c r="N594" s="21"/>
      <c r="O594" s="21"/>
      <c r="P594" s="21"/>
      <c r="Q594" s="21"/>
      <c r="R594" s="21"/>
      <c r="S594" s="21"/>
      <c r="T594" s="21"/>
      <c r="U594" s="21"/>
      <c r="V594" s="21"/>
      <c r="W594" s="21"/>
      <c r="X594" s="21"/>
      <c r="Y594" s="21"/>
      <c r="Z594" s="21"/>
      <c r="AA594" s="21"/>
      <c r="AB594" s="21"/>
      <c r="AC594" s="21"/>
      <c r="AD594" s="21"/>
      <c r="AE594" s="21"/>
      <c r="AF594" s="21"/>
      <c r="AG594" s="21"/>
      <c r="AH594" s="21"/>
      <c r="AI594" s="21"/>
      <c r="AJ594" s="21"/>
      <c r="AK594" s="21"/>
      <c r="AL594" s="21"/>
      <c r="AM594" s="21"/>
      <c r="AN594" s="21"/>
      <c r="AO594" s="21"/>
      <c r="AP594" s="21"/>
      <c r="AQ594" s="21"/>
      <c r="AR594" s="21"/>
      <c r="AS594" s="21"/>
      <c r="AT594" s="21"/>
      <c r="AU594" s="7"/>
      <c r="AV594" s="2"/>
      <c r="AW594" s="2"/>
      <c r="AX594" s="2"/>
      <c r="AY594" s="2"/>
      <c r="AZ594" s="2"/>
      <c r="BA594" s="2"/>
      <c r="BB594" s="2"/>
    </row>
    <row r="595" spans="1:54" s="2" customFormat="1" ht="12.95" customHeight="1">
      <c r="A595" s="7"/>
      <c r="B595" s="21" t="s">
        <v>634</v>
      </c>
      <c r="C595" s="21"/>
      <c r="D595" s="21"/>
      <c r="E595" s="21"/>
      <c r="F595" s="21"/>
      <c r="G595" s="21"/>
      <c r="H595" s="21"/>
      <c r="I595" s="21"/>
      <c r="J595" s="21"/>
      <c r="K595" s="21"/>
      <c r="L595" s="21"/>
      <c r="M595" s="21"/>
      <c r="N595" s="21"/>
      <c r="O595" s="21"/>
      <c r="P595" s="21"/>
      <c r="Q595" s="21"/>
      <c r="R595" s="21"/>
      <c r="S595" s="21"/>
      <c r="T595" s="21"/>
      <c r="U595" s="21"/>
      <c r="V595" s="21"/>
      <c r="W595" s="21"/>
      <c r="X595" s="21"/>
      <c r="Y595" s="21"/>
      <c r="Z595" s="21"/>
      <c r="AA595" s="21"/>
      <c r="AB595" s="21"/>
      <c r="AC595" s="21"/>
      <c r="AD595" s="21"/>
      <c r="AE595" s="21"/>
      <c r="AF595" s="21"/>
      <c r="AG595" s="21"/>
      <c r="AH595" s="21"/>
      <c r="AI595" s="21"/>
      <c r="AJ595" s="21"/>
      <c r="AK595" s="21"/>
      <c r="AL595" s="21"/>
      <c r="AM595" s="21"/>
      <c r="AN595" s="21"/>
      <c r="AO595" s="21"/>
      <c r="AP595" s="21"/>
      <c r="AQ595" s="21"/>
      <c r="AR595" s="21"/>
      <c r="AS595" s="21"/>
      <c r="AT595" s="21"/>
      <c r="AU595" s="7"/>
      <c r="AV595" s="2"/>
      <c r="AW595" s="2"/>
      <c r="AX595" s="2"/>
      <c r="AY595" s="2"/>
      <c r="AZ595" s="2"/>
      <c r="BA595" s="2"/>
      <c r="BB595" s="2"/>
    </row>
    <row r="596" spans="1:54" s="2" customFormat="1" ht="12.95" customHeight="1">
      <c r="A596" s="7"/>
      <c r="B596" s="21" t="s">
        <v>279</v>
      </c>
      <c r="C596" s="21"/>
      <c r="D596" s="21"/>
      <c r="E596" s="21"/>
      <c r="F596" s="21"/>
      <c r="G596" s="21"/>
      <c r="H596" s="21"/>
      <c r="I596" s="21"/>
      <c r="J596" s="21"/>
      <c r="K596" s="21"/>
      <c r="L596" s="21"/>
      <c r="M596" s="21"/>
      <c r="N596" s="21"/>
      <c r="O596" s="21"/>
      <c r="P596" s="21"/>
      <c r="Q596" s="21"/>
      <c r="R596" s="21"/>
      <c r="S596" s="21"/>
      <c r="T596" s="21"/>
      <c r="U596" s="21"/>
      <c r="V596" s="21"/>
      <c r="W596" s="21"/>
      <c r="X596" s="21"/>
      <c r="Y596" s="21"/>
      <c r="Z596" s="21"/>
      <c r="AA596" s="21"/>
      <c r="AB596" s="21"/>
      <c r="AC596" s="21"/>
      <c r="AD596" s="21"/>
      <c r="AE596" s="21"/>
      <c r="AF596" s="21"/>
      <c r="AG596" s="21"/>
      <c r="AH596" s="21"/>
      <c r="AI596" s="21"/>
      <c r="AJ596" s="21"/>
      <c r="AK596" s="21"/>
      <c r="AL596" s="21"/>
      <c r="AM596" s="21"/>
      <c r="AN596" s="21"/>
      <c r="AO596" s="21"/>
      <c r="AP596" s="21"/>
      <c r="AQ596" s="21"/>
      <c r="AR596" s="21"/>
      <c r="AS596" s="21"/>
      <c r="AT596" s="21"/>
      <c r="AU596" s="7"/>
      <c r="AV596" s="2"/>
      <c r="AW596" s="2"/>
      <c r="AX596" s="2"/>
      <c r="AY596" s="2"/>
      <c r="AZ596" s="2"/>
      <c r="BA596" s="2"/>
      <c r="BB596" s="2"/>
    </row>
    <row r="597" spans="1:54" s="2" customFormat="1" ht="12.95" customHeight="1">
      <c r="A597" s="7"/>
      <c r="B597" s="21" t="s">
        <v>639</v>
      </c>
      <c r="C597" s="21"/>
      <c r="D597" s="21"/>
      <c r="E597" s="21"/>
      <c r="F597" s="21"/>
      <c r="G597" s="21"/>
      <c r="H597" s="21"/>
      <c r="I597" s="21"/>
      <c r="J597" s="21"/>
      <c r="K597" s="21"/>
      <c r="L597" s="21"/>
      <c r="M597" s="21"/>
      <c r="N597" s="21"/>
      <c r="O597" s="21"/>
      <c r="P597" s="21"/>
      <c r="Q597" s="21"/>
      <c r="R597" s="21"/>
      <c r="S597" s="21"/>
      <c r="T597" s="21"/>
      <c r="U597" s="21"/>
      <c r="V597" s="21"/>
      <c r="W597" s="21"/>
      <c r="X597" s="21"/>
      <c r="Y597" s="21"/>
      <c r="Z597" s="21"/>
      <c r="AA597" s="21"/>
      <c r="AB597" s="21"/>
      <c r="AC597" s="21"/>
      <c r="AD597" s="21"/>
      <c r="AE597" s="21"/>
      <c r="AF597" s="21"/>
      <c r="AG597" s="21"/>
      <c r="AH597" s="21"/>
      <c r="AI597" s="21"/>
      <c r="AJ597" s="21"/>
      <c r="AK597" s="21"/>
      <c r="AL597" s="21"/>
      <c r="AM597" s="21"/>
      <c r="AN597" s="21"/>
      <c r="AO597" s="21"/>
      <c r="AP597" s="21"/>
      <c r="AQ597" s="21"/>
      <c r="AR597" s="21"/>
      <c r="AS597" s="21"/>
      <c r="AT597" s="21"/>
      <c r="AU597" s="7"/>
      <c r="AV597" s="2"/>
      <c r="AW597" s="2"/>
      <c r="AX597" s="2"/>
      <c r="AY597" s="2"/>
      <c r="AZ597" s="2"/>
      <c r="BA597" s="2"/>
      <c r="BB597" s="2"/>
    </row>
    <row r="598" spans="1:54" ht="12.95" customHeight="1">
      <c r="A598" s="3"/>
      <c r="B598" s="21" t="s">
        <v>1</v>
      </c>
      <c r="C598" s="21"/>
      <c r="D598" s="21"/>
      <c r="E598" s="21"/>
      <c r="F598" s="21"/>
      <c r="G598" s="21"/>
      <c r="H598" s="21"/>
      <c r="I598" s="21"/>
      <c r="J598" s="21"/>
      <c r="K598" s="21"/>
      <c r="L598" s="21"/>
      <c r="M598" s="21"/>
      <c r="N598" s="21"/>
      <c r="O598" s="21"/>
      <c r="P598" s="21"/>
      <c r="Q598" s="21"/>
      <c r="R598" s="21"/>
      <c r="S598" s="21"/>
      <c r="T598" s="21"/>
      <c r="U598" s="21"/>
      <c r="V598" s="21"/>
      <c r="W598" s="21"/>
      <c r="X598" s="21"/>
      <c r="Y598" s="21"/>
      <c r="Z598" s="21"/>
      <c r="AA598" s="21"/>
      <c r="AB598" s="21"/>
      <c r="AC598" s="21"/>
      <c r="AD598" s="21"/>
      <c r="AE598" s="21"/>
      <c r="AF598" s="21"/>
      <c r="AG598" s="21"/>
      <c r="AH598" s="21"/>
      <c r="AI598" s="21"/>
      <c r="AJ598" s="21"/>
      <c r="AK598" s="21"/>
      <c r="AL598" s="21"/>
      <c r="AM598" s="21"/>
      <c r="AN598" s="21"/>
      <c r="AO598" s="21"/>
      <c r="AP598" s="21"/>
      <c r="AQ598" s="21"/>
      <c r="AR598" s="21"/>
      <c r="AS598" s="21"/>
      <c r="AT598" s="21"/>
      <c r="AU598" s="21"/>
      <c r="AW598" s="1"/>
      <c r="AX598" s="1"/>
      <c r="AY598" s="1"/>
      <c r="AZ598" s="1"/>
      <c r="BA598" s="1"/>
      <c r="BB598" s="1"/>
    </row>
    <row r="599" spans="1:54" ht="12.95" customHeight="1">
      <c r="A599" s="3"/>
      <c r="B599" s="21" t="s">
        <v>540</v>
      </c>
      <c r="C599" s="21"/>
      <c r="D599" s="21"/>
      <c r="E599" s="21"/>
      <c r="F599" s="21"/>
      <c r="G599" s="21"/>
      <c r="H599" s="21"/>
      <c r="I599" s="21"/>
      <c r="J599" s="21"/>
      <c r="K599" s="21"/>
      <c r="L599" s="21"/>
      <c r="M599" s="21"/>
      <c r="N599" s="21"/>
      <c r="O599" s="21"/>
      <c r="P599" s="21"/>
      <c r="Q599" s="21"/>
      <c r="R599" s="21"/>
      <c r="S599" s="21"/>
      <c r="T599" s="21"/>
      <c r="U599" s="21"/>
      <c r="V599" s="21"/>
      <c r="W599" s="21"/>
      <c r="X599" s="21"/>
      <c r="Y599" s="21"/>
      <c r="Z599" s="21"/>
      <c r="AA599" s="21"/>
      <c r="AB599" s="21"/>
      <c r="AC599" s="21"/>
      <c r="AD599" s="21"/>
      <c r="AE599" s="21"/>
      <c r="AF599" s="21"/>
      <c r="AG599" s="21"/>
      <c r="AH599" s="21"/>
      <c r="AI599" s="21"/>
      <c r="AJ599" s="21"/>
      <c r="AK599" s="21"/>
      <c r="AL599" s="21"/>
      <c r="AM599" s="21"/>
      <c r="AN599" s="21"/>
      <c r="AO599" s="21"/>
      <c r="AP599" s="21"/>
      <c r="AQ599" s="21"/>
      <c r="AR599" s="21"/>
      <c r="AS599" s="21"/>
      <c r="AT599" s="21"/>
      <c r="AU599" s="21"/>
      <c r="AW599" s="1"/>
      <c r="AX599" s="1"/>
      <c r="AY599" s="1"/>
      <c r="AZ599" s="1"/>
      <c r="BA599" s="1"/>
      <c r="BB599" s="1"/>
    </row>
    <row r="600" spans="1:54" ht="12.95" customHeight="1">
      <c r="A600" s="3"/>
      <c r="B600" s="21" t="s">
        <v>542</v>
      </c>
      <c r="C600" s="21"/>
      <c r="D600" s="21"/>
      <c r="E600" s="21"/>
      <c r="F600" s="21"/>
      <c r="G600" s="21"/>
      <c r="H600" s="21"/>
      <c r="I600" s="21"/>
      <c r="J600" s="21"/>
      <c r="K600" s="21"/>
      <c r="L600" s="21"/>
      <c r="M600" s="21"/>
      <c r="N600" s="21"/>
      <c r="O600" s="21"/>
      <c r="P600" s="21"/>
      <c r="Q600" s="21"/>
      <c r="R600" s="21"/>
      <c r="S600" s="21"/>
      <c r="T600" s="21"/>
      <c r="U600" s="21"/>
      <c r="V600" s="21"/>
      <c r="W600" s="21"/>
      <c r="X600" s="21"/>
      <c r="Y600" s="21"/>
      <c r="Z600" s="21"/>
      <c r="AA600" s="21"/>
      <c r="AB600" s="21"/>
      <c r="AC600" s="21"/>
      <c r="AD600" s="21"/>
      <c r="AE600" s="21"/>
      <c r="AF600" s="21"/>
      <c r="AG600" s="21"/>
      <c r="AH600" s="21"/>
      <c r="AI600" s="21"/>
      <c r="AJ600" s="21"/>
      <c r="AK600" s="21"/>
      <c r="AL600" s="21"/>
      <c r="AM600" s="21"/>
      <c r="AN600" s="21"/>
      <c r="AO600" s="21"/>
      <c r="AP600" s="21"/>
      <c r="AQ600" s="21"/>
      <c r="AR600" s="21"/>
      <c r="AS600" s="21"/>
      <c r="AT600" s="21"/>
      <c r="AU600" s="13"/>
      <c r="AV600" s="128"/>
      <c r="AW600" s="1"/>
      <c r="AX600" s="1"/>
      <c r="AY600" s="1"/>
      <c r="AZ600" s="1"/>
      <c r="BA600" s="1"/>
      <c r="BB600" s="1"/>
    </row>
    <row r="601" spans="1:54" ht="12.95" customHeight="1">
      <c r="A601" s="3"/>
      <c r="B601" s="21" t="s">
        <v>548</v>
      </c>
      <c r="C601" s="21"/>
      <c r="D601" s="21"/>
      <c r="E601" s="21"/>
      <c r="F601" s="21"/>
      <c r="G601" s="21"/>
      <c r="H601" s="21"/>
      <c r="I601" s="21"/>
      <c r="J601" s="21"/>
      <c r="K601" s="21"/>
      <c r="L601" s="21"/>
      <c r="M601" s="21"/>
      <c r="N601" s="21"/>
      <c r="O601" s="21"/>
      <c r="P601" s="21"/>
      <c r="Q601" s="21"/>
      <c r="R601" s="21"/>
      <c r="S601" s="21"/>
      <c r="T601" s="21"/>
      <c r="U601" s="21"/>
      <c r="V601" s="21"/>
      <c r="W601" s="21"/>
      <c r="X601" s="21"/>
      <c r="Y601" s="21"/>
      <c r="Z601" s="21"/>
      <c r="AA601" s="21"/>
      <c r="AB601" s="21"/>
      <c r="AC601" s="21"/>
      <c r="AD601" s="21"/>
      <c r="AE601" s="21"/>
      <c r="AF601" s="21"/>
      <c r="AG601" s="21"/>
      <c r="AH601" s="21"/>
      <c r="AI601" s="21"/>
      <c r="AJ601" s="21"/>
      <c r="AK601" s="21"/>
      <c r="AL601" s="21"/>
      <c r="AM601" s="21"/>
      <c r="AN601" s="21"/>
      <c r="AO601" s="21"/>
      <c r="AP601" s="21"/>
      <c r="AQ601" s="21"/>
      <c r="AR601" s="21"/>
      <c r="AS601" s="21"/>
      <c r="AT601" s="21"/>
      <c r="AU601" s="21"/>
      <c r="AW601" s="1"/>
      <c r="AX601" s="1"/>
      <c r="AY601" s="1"/>
      <c r="AZ601" s="1"/>
      <c r="BA601" s="1"/>
      <c r="BB601" s="1"/>
    </row>
    <row r="602" spans="1:54" ht="12.95" customHeight="1">
      <c r="A602" s="3"/>
      <c r="B602" s="21" t="s">
        <v>547</v>
      </c>
      <c r="C602" s="21"/>
      <c r="D602" s="21"/>
      <c r="E602" s="21"/>
      <c r="F602" s="21"/>
      <c r="G602" s="21"/>
      <c r="H602" s="21"/>
      <c r="I602" s="21"/>
      <c r="J602" s="21"/>
      <c r="K602" s="21"/>
      <c r="L602" s="21"/>
      <c r="M602" s="21"/>
      <c r="N602" s="21"/>
      <c r="O602" s="21"/>
      <c r="P602" s="21"/>
      <c r="Q602" s="21"/>
      <c r="R602" s="21"/>
      <c r="S602" s="21"/>
      <c r="T602" s="21"/>
      <c r="U602" s="21"/>
      <c r="V602" s="21"/>
      <c r="W602" s="21"/>
      <c r="X602" s="21"/>
      <c r="Y602" s="21"/>
      <c r="Z602" s="21"/>
      <c r="AA602" s="21"/>
      <c r="AB602" s="21"/>
      <c r="AC602" s="21"/>
      <c r="AD602" s="21"/>
      <c r="AE602" s="21"/>
      <c r="AF602" s="21"/>
      <c r="AG602" s="21"/>
      <c r="AH602" s="21"/>
      <c r="AI602" s="21"/>
      <c r="AJ602" s="21"/>
      <c r="AK602" s="21"/>
      <c r="AL602" s="21"/>
      <c r="AM602" s="21"/>
      <c r="AN602" s="21"/>
      <c r="AO602" s="21"/>
      <c r="AP602" s="21"/>
      <c r="AQ602" s="21"/>
      <c r="AR602" s="21"/>
      <c r="AS602" s="21"/>
      <c r="AT602" s="21"/>
      <c r="AU602" s="21"/>
      <c r="AW602" s="1"/>
      <c r="AX602" s="1"/>
      <c r="AY602" s="1"/>
      <c r="AZ602" s="1"/>
      <c r="BA602" s="1"/>
      <c r="BB602" s="1"/>
    </row>
    <row r="603" spans="1:54" ht="12.95" customHeight="1">
      <c r="A603" s="3"/>
      <c r="B603" s="21" t="s">
        <v>235</v>
      </c>
      <c r="C603" s="21"/>
      <c r="D603" s="21"/>
      <c r="E603" s="21"/>
      <c r="F603" s="21"/>
      <c r="G603" s="21"/>
      <c r="H603" s="21"/>
      <c r="I603" s="21"/>
      <c r="J603" s="21"/>
      <c r="K603" s="21"/>
      <c r="L603" s="21"/>
      <c r="M603" s="21"/>
      <c r="N603" s="21"/>
      <c r="O603" s="21"/>
      <c r="P603" s="21"/>
      <c r="Q603" s="21"/>
      <c r="R603" s="21"/>
      <c r="S603" s="21"/>
      <c r="T603" s="21"/>
      <c r="U603" s="21"/>
      <c r="V603" s="21"/>
      <c r="W603" s="21"/>
      <c r="X603" s="21"/>
      <c r="Y603" s="21"/>
      <c r="Z603" s="21"/>
      <c r="AA603" s="21"/>
      <c r="AB603" s="21"/>
      <c r="AC603" s="21"/>
      <c r="AD603" s="21"/>
      <c r="AE603" s="21"/>
      <c r="AF603" s="21"/>
      <c r="AG603" s="21"/>
      <c r="AH603" s="21"/>
      <c r="AI603" s="21"/>
      <c r="AJ603" s="21"/>
      <c r="AK603" s="21"/>
      <c r="AL603" s="21"/>
      <c r="AM603" s="21"/>
      <c r="AN603" s="21"/>
      <c r="AO603" s="21"/>
      <c r="AP603" s="21"/>
      <c r="AQ603" s="21"/>
      <c r="AR603" s="21"/>
      <c r="AS603" s="21"/>
      <c r="AT603" s="21"/>
      <c r="AU603" s="21"/>
      <c r="AW603" s="1"/>
      <c r="AX603" s="1"/>
      <c r="AY603" s="1"/>
      <c r="AZ603" s="1"/>
      <c r="BA603" s="1"/>
      <c r="BB603" s="1"/>
    </row>
    <row r="604" spans="1:54" ht="12.95" customHeight="1">
      <c r="A604" s="3"/>
      <c r="B604" s="21" t="s">
        <v>549</v>
      </c>
      <c r="C604" s="21"/>
      <c r="D604" s="21"/>
      <c r="E604" s="21"/>
      <c r="F604" s="21"/>
      <c r="G604" s="21"/>
      <c r="H604" s="21"/>
      <c r="I604" s="21"/>
      <c r="J604" s="21"/>
      <c r="K604" s="21"/>
      <c r="L604" s="21"/>
      <c r="M604" s="21"/>
      <c r="N604" s="21"/>
      <c r="O604" s="21"/>
      <c r="P604" s="21"/>
      <c r="Q604" s="21"/>
      <c r="R604" s="21"/>
      <c r="S604" s="21"/>
      <c r="T604" s="21"/>
      <c r="U604" s="21"/>
      <c r="V604" s="21"/>
      <c r="W604" s="21"/>
      <c r="X604" s="21"/>
      <c r="Y604" s="21"/>
      <c r="Z604" s="21"/>
      <c r="AA604" s="21"/>
      <c r="AB604" s="21"/>
      <c r="AC604" s="21"/>
      <c r="AD604" s="21"/>
      <c r="AE604" s="21"/>
      <c r="AF604" s="21"/>
      <c r="AG604" s="21"/>
      <c r="AH604" s="21"/>
      <c r="AI604" s="21"/>
      <c r="AJ604" s="21"/>
      <c r="AK604" s="21"/>
      <c r="AL604" s="21"/>
      <c r="AM604" s="21"/>
      <c r="AN604" s="21"/>
      <c r="AO604" s="21"/>
      <c r="AP604" s="21"/>
      <c r="AQ604" s="21"/>
      <c r="AR604" s="21"/>
      <c r="AS604" s="21"/>
      <c r="AT604" s="21"/>
      <c r="AU604" s="21"/>
      <c r="AW604" s="1"/>
      <c r="AX604" s="1"/>
      <c r="AY604" s="1"/>
      <c r="AZ604" s="1"/>
      <c r="BA604" s="1"/>
      <c r="BB604" s="1"/>
    </row>
    <row r="605" spans="1:54" ht="12.95" customHeight="1">
      <c r="A605" s="3"/>
      <c r="B605" s="21" t="s">
        <v>555</v>
      </c>
      <c r="C605" s="21"/>
      <c r="D605" s="21"/>
      <c r="E605" s="21"/>
      <c r="F605" s="21"/>
      <c r="G605" s="21"/>
      <c r="H605" s="21"/>
      <c r="I605" s="21"/>
      <c r="J605" s="21"/>
      <c r="K605" s="21"/>
      <c r="L605" s="21"/>
      <c r="M605" s="21"/>
      <c r="N605" s="21"/>
      <c r="O605" s="21"/>
      <c r="P605" s="21"/>
      <c r="Q605" s="21"/>
      <c r="R605" s="21"/>
      <c r="S605" s="21"/>
      <c r="T605" s="21"/>
      <c r="U605" s="21"/>
      <c r="V605" s="21"/>
      <c r="W605" s="21"/>
      <c r="X605" s="21"/>
      <c r="Y605" s="21"/>
      <c r="Z605" s="21"/>
      <c r="AA605" s="21"/>
      <c r="AB605" s="21"/>
      <c r="AC605" s="21"/>
      <c r="AD605" s="21"/>
      <c r="AE605" s="21"/>
      <c r="AF605" s="21"/>
      <c r="AG605" s="21"/>
      <c r="AH605" s="21"/>
      <c r="AI605" s="21"/>
      <c r="AJ605" s="21"/>
      <c r="AK605" s="21"/>
      <c r="AL605" s="21"/>
      <c r="AM605" s="21"/>
      <c r="AN605" s="21"/>
      <c r="AO605" s="21"/>
      <c r="AP605" s="21"/>
      <c r="AQ605" s="21"/>
      <c r="AR605" s="21"/>
      <c r="AS605" s="21"/>
      <c r="AT605" s="21"/>
      <c r="AU605" s="21"/>
      <c r="AW605" s="1"/>
      <c r="AX605" s="1"/>
      <c r="AY605" s="1"/>
      <c r="AZ605" s="1"/>
      <c r="BA605" s="1"/>
      <c r="BB605" s="1"/>
    </row>
    <row r="606" spans="1:54" ht="12.95" customHeight="1">
      <c r="A606" s="3"/>
      <c r="B606" s="21" t="s">
        <v>560</v>
      </c>
      <c r="C606" s="21"/>
      <c r="D606" s="21"/>
      <c r="E606" s="21"/>
      <c r="F606" s="21"/>
      <c r="G606" s="21"/>
      <c r="H606" s="21"/>
      <c r="I606" s="21"/>
      <c r="J606" s="21"/>
      <c r="K606" s="21"/>
      <c r="L606" s="21"/>
      <c r="M606" s="21"/>
      <c r="N606" s="21"/>
      <c r="O606" s="21"/>
      <c r="P606" s="21"/>
      <c r="Q606" s="21"/>
      <c r="R606" s="21"/>
      <c r="S606" s="21"/>
      <c r="T606" s="21"/>
      <c r="U606" s="21"/>
      <c r="V606" s="21"/>
      <c r="W606" s="21"/>
      <c r="X606" s="21"/>
      <c r="Y606" s="21"/>
      <c r="Z606" s="21"/>
      <c r="AA606" s="21"/>
      <c r="AB606" s="21"/>
      <c r="AC606" s="21"/>
      <c r="AD606" s="21"/>
      <c r="AE606" s="21"/>
      <c r="AF606" s="21"/>
      <c r="AG606" s="21"/>
      <c r="AH606" s="21"/>
      <c r="AI606" s="21"/>
      <c r="AJ606" s="21"/>
      <c r="AK606" s="21"/>
      <c r="AL606" s="21"/>
      <c r="AM606" s="21"/>
      <c r="AN606" s="21"/>
      <c r="AO606" s="21"/>
      <c r="AP606" s="21"/>
      <c r="AQ606" s="21"/>
      <c r="AR606" s="21"/>
      <c r="AS606" s="21"/>
      <c r="AT606" s="21"/>
      <c r="AU606" s="21"/>
      <c r="AW606" s="1"/>
      <c r="AX606" s="1"/>
      <c r="AY606" s="1"/>
      <c r="AZ606" s="1"/>
      <c r="BA606" s="1"/>
      <c r="BB606" s="1"/>
    </row>
    <row r="607" spans="1:54" ht="12.95" customHeight="1">
      <c r="A607" s="3"/>
      <c r="B607" s="21" t="s">
        <v>168</v>
      </c>
      <c r="C607" s="21"/>
      <c r="D607" s="21"/>
      <c r="E607" s="21"/>
      <c r="F607" s="21"/>
      <c r="G607" s="21"/>
      <c r="H607" s="21"/>
      <c r="I607" s="21"/>
      <c r="J607" s="21"/>
      <c r="K607" s="21"/>
      <c r="L607" s="21"/>
      <c r="M607" s="21"/>
      <c r="N607" s="21"/>
      <c r="O607" s="21"/>
      <c r="P607" s="21"/>
      <c r="Q607" s="21"/>
      <c r="R607" s="21"/>
      <c r="S607" s="21"/>
      <c r="T607" s="21"/>
      <c r="U607" s="21"/>
      <c r="V607" s="21"/>
      <c r="W607" s="21"/>
      <c r="X607" s="21"/>
      <c r="Y607" s="21"/>
      <c r="Z607" s="21"/>
      <c r="AA607" s="21"/>
      <c r="AB607" s="21"/>
      <c r="AC607" s="21"/>
      <c r="AD607" s="21"/>
      <c r="AE607" s="21"/>
      <c r="AF607" s="21"/>
      <c r="AG607" s="21"/>
      <c r="AH607" s="21"/>
      <c r="AI607" s="21"/>
      <c r="AJ607" s="21"/>
      <c r="AK607" s="21"/>
      <c r="AL607" s="21"/>
      <c r="AM607" s="21"/>
      <c r="AN607" s="21"/>
      <c r="AO607" s="21"/>
      <c r="AP607" s="21"/>
      <c r="AQ607" s="21"/>
      <c r="AR607" s="21"/>
      <c r="AS607" s="21"/>
      <c r="AT607" s="21"/>
      <c r="AU607" s="21"/>
      <c r="AW607" s="1"/>
      <c r="AX607" s="1"/>
      <c r="AY607" s="1"/>
      <c r="AZ607" s="1"/>
      <c r="BA607" s="1"/>
      <c r="BB607" s="1"/>
    </row>
    <row r="608" spans="1:54" ht="12.95" customHeight="1">
      <c r="A608" s="3"/>
      <c r="B608" s="21" t="s">
        <v>287</v>
      </c>
      <c r="C608" s="21"/>
      <c r="D608" s="21"/>
      <c r="E608" s="21"/>
      <c r="F608" s="21"/>
      <c r="G608" s="21"/>
      <c r="H608" s="21"/>
      <c r="I608" s="21"/>
      <c r="J608" s="21"/>
      <c r="K608" s="21"/>
      <c r="L608" s="21"/>
      <c r="M608" s="21"/>
      <c r="N608" s="21"/>
      <c r="O608" s="21"/>
      <c r="P608" s="21"/>
      <c r="Q608" s="21"/>
      <c r="R608" s="21"/>
      <c r="S608" s="21"/>
      <c r="T608" s="21"/>
      <c r="U608" s="21"/>
      <c r="V608" s="21"/>
      <c r="W608" s="21"/>
      <c r="X608" s="21"/>
      <c r="Y608" s="21"/>
      <c r="Z608" s="21"/>
      <c r="AA608" s="21"/>
      <c r="AB608" s="21"/>
      <c r="AC608" s="21"/>
      <c r="AD608" s="21"/>
      <c r="AE608" s="21"/>
      <c r="AF608" s="21"/>
      <c r="AG608" s="21"/>
      <c r="AH608" s="21"/>
      <c r="AI608" s="21"/>
      <c r="AJ608" s="21"/>
      <c r="AK608" s="21"/>
      <c r="AL608" s="21"/>
      <c r="AM608" s="21"/>
      <c r="AN608" s="21"/>
      <c r="AO608" s="21"/>
      <c r="AP608" s="21"/>
      <c r="AQ608" s="21"/>
      <c r="AR608" s="21"/>
      <c r="AS608" s="21"/>
      <c r="AT608" s="21"/>
      <c r="AU608" s="21"/>
      <c r="AW608" s="1"/>
      <c r="AX608" s="1"/>
      <c r="AY608" s="1"/>
      <c r="AZ608" s="1"/>
      <c r="BA608" s="1"/>
      <c r="BB608" s="1"/>
    </row>
    <row r="609" spans="1:54" ht="12.95" customHeight="1">
      <c r="A609" s="3"/>
      <c r="B609" s="21" t="s">
        <v>327</v>
      </c>
      <c r="C609" s="21"/>
      <c r="D609" s="21"/>
      <c r="E609" s="21"/>
      <c r="F609" s="21"/>
      <c r="G609" s="21"/>
      <c r="H609" s="21"/>
      <c r="I609" s="21"/>
      <c r="J609" s="21"/>
      <c r="K609" s="21"/>
      <c r="L609" s="21"/>
      <c r="M609" s="21"/>
      <c r="N609" s="21"/>
      <c r="O609" s="21"/>
      <c r="P609" s="21"/>
      <c r="Q609" s="21"/>
      <c r="R609" s="21"/>
      <c r="S609" s="21"/>
      <c r="T609" s="21"/>
      <c r="U609" s="21"/>
      <c r="V609" s="21"/>
      <c r="W609" s="21"/>
      <c r="X609" s="21"/>
      <c r="Y609" s="21"/>
      <c r="Z609" s="21"/>
      <c r="AA609" s="21"/>
      <c r="AB609" s="21"/>
      <c r="AC609" s="21"/>
      <c r="AD609" s="21"/>
      <c r="AE609" s="21"/>
      <c r="AF609" s="21"/>
      <c r="AG609" s="21"/>
      <c r="AH609" s="21"/>
      <c r="AI609" s="21"/>
      <c r="AJ609" s="21"/>
      <c r="AK609" s="21"/>
      <c r="AL609" s="21"/>
      <c r="AM609" s="21"/>
      <c r="AN609" s="21"/>
      <c r="AO609" s="21"/>
      <c r="AP609" s="21"/>
      <c r="AQ609" s="21"/>
      <c r="AR609" s="21"/>
      <c r="AS609" s="21"/>
      <c r="AT609" s="21"/>
      <c r="AU609" s="21"/>
      <c r="AW609" s="1"/>
      <c r="AX609" s="1"/>
      <c r="AY609" s="1"/>
      <c r="AZ609" s="1"/>
      <c r="BA609" s="1"/>
      <c r="BB609" s="1"/>
    </row>
    <row r="610" spans="1:54" ht="12.95" customHeight="1">
      <c r="A610" s="3"/>
      <c r="B610" s="21" t="s">
        <v>376</v>
      </c>
      <c r="C610" s="21"/>
      <c r="D610" s="21"/>
      <c r="E610" s="21"/>
      <c r="F610" s="21"/>
      <c r="G610" s="21"/>
      <c r="H610" s="21"/>
      <c r="I610" s="21"/>
      <c r="J610" s="21"/>
      <c r="K610" s="21"/>
      <c r="L610" s="21"/>
      <c r="M610" s="21"/>
      <c r="N610" s="21"/>
      <c r="O610" s="21"/>
      <c r="P610" s="21"/>
      <c r="Q610" s="21"/>
      <c r="R610" s="21"/>
      <c r="S610" s="21"/>
      <c r="T610" s="21"/>
      <c r="U610" s="21"/>
      <c r="V610" s="21"/>
      <c r="W610" s="21"/>
      <c r="X610" s="21"/>
      <c r="Y610" s="21"/>
      <c r="Z610" s="21"/>
      <c r="AA610" s="21"/>
      <c r="AB610" s="21"/>
      <c r="AC610" s="21"/>
      <c r="AD610" s="21"/>
      <c r="AE610" s="21"/>
      <c r="AF610" s="21"/>
      <c r="AG610" s="21"/>
      <c r="AH610" s="21"/>
      <c r="AI610" s="21"/>
      <c r="AJ610" s="21"/>
      <c r="AK610" s="21"/>
      <c r="AL610" s="21"/>
      <c r="AM610" s="21"/>
      <c r="AN610" s="21"/>
      <c r="AO610" s="21"/>
      <c r="AP610" s="21"/>
      <c r="AQ610" s="21"/>
      <c r="AR610" s="21"/>
      <c r="AS610" s="21"/>
      <c r="AT610" s="21"/>
      <c r="AU610" s="21"/>
      <c r="AW610" s="1"/>
      <c r="AX610" s="1"/>
      <c r="AY610" s="1"/>
      <c r="AZ610" s="1"/>
      <c r="BA610" s="1"/>
      <c r="BB610" s="1"/>
    </row>
    <row r="611" spans="1:54" ht="12.95" customHeight="1">
      <c r="A611" s="3"/>
      <c r="B611" s="21" t="s">
        <v>227</v>
      </c>
      <c r="C611" s="21"/>
      <c r="D611" s="21"/>
      <c r="E611" s="21"/>
      <c r="F611" s="21"/>
      <c r="G611" s="21"/>
      <c r="H611" s="21"/>
      <c r="I611" s="21"/>
      <c r="J611" s="21"/>
      <c r="K611" s="21"/>
      <c r="L611" s="21"/>
      <c r="M611" s="21"/>
      <c r="N611" s="21"/>
      <c r="O611" s="21"/>
      <c r="P611" s="21"/>
      <c r="Q611" s="21"/>
      <c r="R611" s="21"/>
      <c r="S611" s="21"/>
      <c r="T611" s="21"/>
      <c r="U611" s="21"/>
      <c r="V611" s="21"/>
      <c r="W611" s="21"/>
      <c r="X611" s="21"/>
      <c r="Y611" s="21"/>
      <c r="Z611" s="21"/>
      <c r="AA611" s="21"/>
      <c r="AB611" s="21"/>
      <c r="AC611" s="21"/>
      <c r="AD611" s="21"/>
      <c r="AE611" s="21"/>
      <c r="AF611" s="21"/>
      <c r="AG611" s="21"/>
      <c r="AH611" s="21"/>
      <c r="AI611" s="21"/>
      <c r="AJ611" s="21"/>
      <c r="AK611" s="21"/>
      <c r="AL611" s="21"/>
      <c r="AM611" s="21"/>
      <c r="AN611" s="21"/>
      <c r="AO611" s="21"/>
      <c r="AP611" s="21"/>
      <c r="AQ611" s="21"/>
      <c r="AR611" s="21"/>
      <c r="AS611" s="21"/>
      <c r="AT611" s="21"/>
      <c r="AU611" s="21"/>
      <c r="AW611" s="1"/>
      <c r="AX611" s="1"/>
      <c r="AY611" s="1"/>
      <c r="AZ611" s="1"/>
      <c r="BA611" s="1"/>
      <c r="BB611" s="1"/>
    </row>
    <row r="612" spans="1:54" ht="12.95" customHeight="1">
      <c r="A612" s="3"/>
      <c r="B612" s="21" t="s">
        <v>565</v>
      </c>
      <c r="C612" s="21"/>
      <c r="D612" s="21"/>
      <c r="E612" s="21"/>
      <c r="F612" s="21"/>
      <c r="G612" s="21"/>
      <c r="H612" s="21"/>
      <c r="I612" s="21"/>
      <c r="J612" s="21"/>
      <c r="K612" s="21"/>
      <c r="L612" s="21"/>
      <c r="M612" s="21"/>
      <c r="N612" s="21"/>
      <c r="O612" s="21"/>
      <c r="P612" s="21"/>
      <c r="Q612" s="21"/>
      <c r="R612" s="21"/>
      <c r="S612" s="21"/>
      <c r="T612" s="21"/>
      <c r="U612" s="21"/>
      <c r="V612" s="21"/>
      <c r="W612" s="21"/>
      <c r="X612" s="21"/>
      <c r="Y612" s="21"/>
      <c r="Z612" s="21"/>
      <c r="AA612" s="21"/>
      <c r="AB612" s="21"/>
      <c r="AC612" s="21"/>
      <c r="AD612" s="21"/>
      <c r="AE612" s="21"/>
      <c r="AF612" s="21"/>
      <c r="AG612" s="21"/>
      <c r="AH612" s="21"/>
      <c r="AI612" s="21"/>
      <c r="AJ612" s="21"/>
      <c r="AK612" s="21"/>
      <c r="AL612" s="21"/>
      <c r="AM612" s="21"/>
      <c r="AN612" s="21"/>
      <c r="AO612" s="21"/>
      <c r="AP612" s="21"/>
      <c r="AQ612" s="21"/>
      <c r="AR612" s="21"/>
      <c r="AS612" s="21"/>
      <c r="AT612" s="21"/>
      <c r="AU612" s="21"/>
      <c r="AW612" s="1"/>
      <c r="AX612" s="1"/>
      <c r="AY612" s="1"/>
      <c r="AZ612" s="1"/>
      <c r="BA612" s="1"/>
      <c r="BB612" s="1"/>
    </row>
    <row r="613" spans="1:54" ht="12.95" customHeight="1">
      <c r="A613" s="3"/>
      <c r="B613" s="21" t="s">
        <v>24</v>
      </c>
      <c r="C613" s="21"/>
      <c r="D613" s="21"/>
      <c r="E613" s="21"/>
      <c r="F613" s="21"/>
      <c r="G613" s="21"/>
      <c r="H613" s="21"/>
      <c r="I613" s="21"/>
      <c r="J613" s="21"/>
      <c r="K613" s="21"/>
      <c r="L613" s="21"/>
      <c r="M613" s="21"/>
      <c r="N613" s="21"/>
      <c r="O613" s="21"/>
      <c r="P613" s="21"/>
      <c r="Q613" s="21"/>
      <c r="R613" s="21"/>
      <c r="S613" s="21"/>
      <c r="T613" s="21"/>
      <c r="U613" s="21"/>
      <c r="V613" s="21"/>
      <c r="W613" s="21"/>
      <c r="X613" s="21"/>
      <c r="Y613" s="21"/>
      <c r="Z613" s="21"/>
      <c r="AA613" s="21"/>
      <c r="AB613" s="21"/>
      <c r="AC613" s="21"/>
      <c r="AD613" s="21"/>
      <c r="AE613" s="21"/>
      <c r="AF613" s="21"/>
      <c r="AG613" s="21"/>
      <c r="AH613" s="21"/>
      <c r="AI613" s="21"/>
      <c r="AJ613" s="21"/>
      <c r="AK613" s="21"/>
      <c r="AL613" s="21"/>
      <c r="AM613" s="21"/>
      <c r="AN613" s="21"/>
      <c r="AO613" s="21"/>
      <c r="AP613" s="21"/>
      <c r="AQ613" s="21"/>
      <c r="AR613" s="21"/>
      <c r="AS613" s="21"/>
      <c r="AT613" s="21"/>
      <c r="AU613" s="21"/>
      <c r="AW613" s="1"/>
      <c r="AX613" s="1"/>
      <c r="AY613" s="1"/>
      <c r="AZ613" s="1"/>
      <c r="BA613" s="1"/>
      <c r="BB613" s="1"/>
    </row>
    <row r="614" spans="1:54" ht="12.95" customHeight="1">
      <c r="A614" s="3"/>
      <c r="B614" s="21" t="s">
        <v>586</v>
      </c>
      <c r="C614" s="21"/>
      <c r="D614" s="21"/>
      <c r="E614" s="21"/>
      <c r="F614" s="21"/>
      <c r="G614" s="21"/>
      <c r="H614" s="21"/>
      <c r="I614" s="21"/>
      <c r="J614" s="21"/>
      <c r="K614" s="21"/>
      <c r="L614" s="21"/>
      <c r="M614" s="21"/>
      <c r="N614" s="21"/>
      <c r="O614" s="21"/>
      <c r="P614" s="21"/>
      <c r="Q614" s="21"/>
      <c r="R614" s="21"/>
      <c r="S614" s="21"/>
      <c r="T614" s="21"/>
      <c r="U614" s="21"/>
      <c r="V614" s="21"/>
      <c r="W614" s="21"/>
      <c r="X614" s="21"/>
      <c r="Y614" s="21"/>
      <c r="Z614" s="21"/>
      <c r="AA614" s="21"/>
      <c r="AB614" s="21"/>
      <c r="AC614" s="21"/>
      <c r="AD614" s="21"/>
      <c r="AE614" s="21"/>
      <c r="AF614" s="21"/>
      <c r="AG614" s="21"/>
      <c r="AH614" s="21"/>
      <c r="AI614" s="21"/>
      <c r="AJ614" s="21"/>
      <c r="AK614" s="21"/>
      <c r="AL614" s="21"/>
      <c r="AM614" s="21"/>
      <c r="AN614" s="21"/>
      <c r="AO614" s="21"/>
      <c r="AP614" s="21"/>
      <c r="AQ614" s="21"/>
      <c r="AR614" s="21"/>
      <c r="AS614" s="21"/>
      <c r="AT614" s="21"/>
      <c r="AU614" s="21"/>
      <c r="AW614" s="1"/>
      <c r="AX614" s="1"/>
      <c r="AY614" s="1"/>
      <c r="AZ614" s="1"/>
      <c r="BA614" s="1"/>
      <c r="BB614" s="1"/>
    </row>
    <row r="615" spans="1:54" ht="12.95" customHeight="1">
      <c r="A615" s="3"/>
      <c r="B615" s="21" t="s">
        <v>589</v>
      </c>
      <c r="C615" s="21"/>
      <c r="D615" s="21"/>
      <c r="E615" s="21"/>
      <c r="F615" s="21"/>
      <c r="G615" s="21"/>
      <c r="H615" s="21"/>
      <c r="I615" s="21"/>
      <c r="J615" s="21"/>
      <c r="K615" s="21"/>
      <c r="L615" s="21"/>
      <c r="M615" s="21"/>
      <c r="N615" s="21"/>
      <c r="O615" s="21"/>
      <c r="P615" s="21"/>
      <c r="Q615" s="21"/>
      <c r="R615" s="21"/>
      <c r="S615" s="21"/>
      <c r="T615" s="21"/>
      <c r="U615" s="21"/>
      <c r="V615" s="21"/>
      <c r="W615" s="21"/>
      <c r="X615" s="21"/>
      <c r="Y615" s="21"/>
      <c r="Z615" s="21"/>
      <c r="AA615" s="21"/>
      <c r="AB615" s="21"/>
      <c r="AC615" s="21"/>
      <c r="AD615" s="21"/>
      <c r="AE615" s="21"/>
      <c r="AF615" s="21"/>
      <c r="AG615" s="21"/>
      <c r="AH615" s="21"/>
      <c r="AI615" s="21"/>
      <c r="AJ615" s="21"/>
      <c r="AK615" s="21"/>
      <c r="AL615" s="21"/>
      <c r="AM615" s="21"/>
      <c r="AN615" s="21"/>
      <c r="AO615" s="21"/>
      <c r="AP615" s="21"/>
      <c r="AQ615" s="21"/>
      <c r="AR615" s="21"/>
      <c r="AS615" s="21"/>
      <c r="AT615" s="21"/>
      <c r="AU615" s="21"/>
      <c r="AW615" s="1"/>
      <c r="AX615" s="1"/>
      <c r="AY615" s="1"/>
      <c r="AZ615" s="1"/>
      <c r="BA615" s="1"/>
      <c r="BB615" s="1"/>
    </row>
    <row r="616" spans="1:54" ht="12.95" customHeight="1">
      <c r="A616" s="3"/>
      <c r="B616" s="21" t="s">
        <v>130</v>
      </c>
      <c r="C616" s="21"/>
      <c r="D616" s="21"/>
      <c r="E616" s="21"/>
      <c r="F616" s="21"/>
      <c r="G616" s="21"/>
      <c r="H616" s="21"/>
      <c r="I616" s="21"/>
      <c r="J616" s="21"/>
      <c r="K616" s="21"/>
      <c r="L616" s="21"/>
      <c r="M616" s="21"/>
      <c r="N616" s="21"/>
      <c r="O616" s="21"/>
      <c r="P616" s="21"/>
      <c r="Q616" s="21"/>
      <c r="R616" s="21"/>
      <c r="S616" s="21"/>
      <c r="T616" s="21"/>
      <c r="U616" s="21"/>
      <c r="V616" s="21"/>
      <c r="W616" s="21"/>
      <c r="X616" s="21"/>
      <c r="Y616" s="21"/>
      <c r="Z616" s="21"/>
      <c r="AA616" s="21"/>
      <c r="AB616" s="21"/>
      <c r="AC616" s="21"/>
      <c r="AD616" s="21"/>
      <c r="AE616" s="21"/>
      <c r="AF616" s="21"/>
      <c r="AG616" s="21"/>
      <c r="AH616" s="21"/>
      <c r="AI616" s="21"/>
      <c r="AJ616" s="21"/>
      <c r="AK616" s="21"/>
      <c r="AL616" s="21"/>
      <c r="AM616" s="21"/>
      <c r="AN616" s="21"/>
      <c r="AO616" s="21"/>
      <c r="AP616" s="21"/>
      <c r="AQ616" s="21"/>
      <c r="AR616" s="21"/>
      <c r="AS616" s="21"/>
      <c r="AT616" s="21"/>
      <c r="AU616" s="21"/>
      <c r="AW616" s="1"/>
      <c r="AX616" s="1"/>
      <c r="AY616" s="1"/>
      <c r="AZ616" s="1"/>
      <c r="BA616" s="1"/>
      <c r="BB616" s="1"/>
    </row>
    <row r="617" spans="1:54" ht="12.95" customHeight="1">
      <c r="A617" s="3"/>
      <c r="B617" s="21" t="s">
        <v>563</v>
      </c>
      <c r="C617" s="21"/>
      <c r="D617" s="21"/>
      <c r="E617" s="21"/>
      <c r="F617" s="21"/>
      <c r="G617" s="21"/>
      <c r="H617" s="21"/>
      <c r="I617" s="21"/>
      <c r="J617" s="21"/>
      <c r="K617" s="21"/>
      <c r="L617" s="21"/>
      <c r="M617" s="21"/>
      <c r="N617" s="21"/>
      <c r="O617" s="21"/>
      <c r="P617" s="21"/>
      <c r="Q617" s="21"/>
      <c r="R617" s="21"/>
      <c r="S617" s="21"/>
      <c r="T617" s="21"/>
      <c r="U617" s="21"/>
      <c r="V617" s="21"/>
      <c r="W617" s="21"/>
      <c r="X617" s="21"/>
      <c r="Y617" s="21"/>
      <c r="Z617" s="21"/>
      <c r="AA617" s="21"/>
      <c r="AB617" s="21"/>
      <c r="AC617" s="21"/>
      <c r="AD617" s="21"/>
      <c r="AE617" s="21"/>
      <c r="AF617" s="21"/>
      <c r="AG617" s="21"/>
      <c r="AH617" s="21"/>
      <c r="AI617" s="21"/>
      <c r="AJ617" s="21"/>
      <c r="AK617" s="21"/>
      <c r="AL617" s="21"/>
      <c r="AM617" s="21"/>
      <c r="AN617" s="21"/>
      <c r="AO617" s="21"/>
      <c r="AP617" s="21"/>
      <c r="AQ617" s="21"/>
      <c r="AR617" s="21"/>
      <c r="AS617" s="21"/>
      <c r="AT617" s="21"/>
      <c r="AU617" s="21"/>
      <c r="AW617" s="1"/>
      <c r="AX617" s="1"/>
      <c r="AY617" s="1"/>
      <c r="AZ617" s="1"/>
      <c r="BA617" s="1"/>
      <c r="BB617" s="1"/>
    </row>
    <row r="618" spans="1:54" ht="12.95" customHeight="1">
      <c r="A618" s="3"/>
      <c r="B618" s="21" t="s">
        <v>590</v>
      </c>
      <c r="C618" s="21"/>
      <c r="D618" s="21"/>
      <c r="E618" s="21"/>
      <c r="F618" s="21"/>
      <c r="G618" s="21"/>
      <c r="H618" s="21"/>
      <c r="I618" s="21"/>
      <c r="J618" s="21"/>
      <c r="K618" s="21"/>
      <c r="L618" s="21"/>
      <c r="M618" s="21"/>
      <c r="N618" s="21"/>
      <c r="O618" s="21"/>
      <c r="P618" s="21"/>
      <c r="Q618" s="21"/>
      <c r="R618" s="21"/>
      <c r="S618" s="21"/>
      <c r="T618" s="21"/>
      <c r="U618" s="21"/>
      <c r="V618" s="21"/>
      <c r="W618" s="21"/>
      <c r="X618" s="21"/>
      <c r="Y618" s="21"/>
      <c r="Z618" s="21"/>
      <c r="AA618" s="21"/>
      <c r="AB618" s="21"/>
      <c r="AC618" s="21"/>
      <c r="AD618" s="21"/>
      <c r="AE618" s="21"/>
      <c r="AF618" s="21"/>
      <c r="AG618" s="21"/>
      <c r="AH618" s="21"/>
      <c r="AI618" s="21"/>
      <c r="AJ618" s="21"/>
      <c r="AK618" s="21"/>
      <c r="AL618" s="21"/>
      <c r="AM618" s="21"/>
      <c r="AN618" s="21"/>
      <c r="AO618" s="21"/>
      <c r="AP618" s="21"/>
      <c r="AQ618" s="21"/>
      <c r="AR618" s="21"/>
      <c r="AS618" s="21"/>
      <c r="AT618" s="21"/>
      <c r="AU618" s="21"/>
      <c r="AW618" s="1"/>
      <c r="AX618" s="1"/>
      <c r="AY618" s="1"/>
      <c r="AZ618" s="1"/>
      <c r="BA618" s="1"/>
      <c r="BB618" s="1"/>
    </row>
    <row r="619" spans="1:54" ht="12.95" customHeight="1">
      <c r="A619" s="3"/>
      <c r="B619" s="21" t="s">
        <v>591</v>
      </c>
      <c r="C619" s="21"/>
      <c r="D619" s="21"/>
      <c r="E619" s="21"/>
      <c r="F619" s="21"/>
      <c r="G619" s="21"/>
      <c r="H619" s="21"/>
      <c r="I619" s="21"/>
      <c r="J619" s="21"/>
      <c r="K619" s="21"/>
      <c r="L619" s="21"/>
      <c r="M619" s="21"/>
      <c r="N619" s="21"/>
      <c r="O619" s="21"/>
      <c r="P619" s="21"/>
      <c r="Q619" s="21"/>
      <c r="R619" s="21"/>
      <c r="S619" s="21"/>
      <c r="T619" s="21"/>
      <c r="U619" s="21"/>
      <c r="V619" s="21"/>
      <c r="W619" s="21"/>
      <c r="X619" s="21"/>
      <c r="Y619" s="21"/>
      <c r="Z619" s="21"/>
      <c r="AA619" s="21"/>
      <c r="AB619" s="21"/>
      <c r="AC619" s="21"/>
      <c r="AD619" s="21"/>
      <c r="AE619" s="21"/>
      <c r="AF619" s="21"/>
      <c r="AG619" s="21"/>
      <c r="AH619" s="21"/>
      <c r="AI619" s="21"/>
      <c r="AJ619" s="21"/>
      <c r="AK619" s="21"/>
      <c r="AL619" s="21"/>
      <c r="AM619" s="21"/>
      <c r="AN619" s="21"/>
      <c r="AO619" s="21"/>
      <c r="AP619" s="21"/>
      <c r="AQ619" s="21"/>
      <c r="AR619" s="21"/>
      <c r="AS619" s="21"/>
      <c r="AT619" s="21"/>
      <c r="AU619" s="21"/>
      <c r="AW619" s="1"/>
      <c r="AX619" s="1"/>
      <c r="AY619" s="1"/>
      <c r="AZ619" s="1"/>
      <c r="BA619" s="1"/>
      <c r="BB619" s="1"/>
    </row>
    <row r="620" spans="1:54" ht="12.95" customHeight="1">
      <c r="A620" s="3"/>
      <c r="B620" s="21" t="s">
        <v>593</v>
      </c>
      <c r="C620" s="21"/>
      <c r="D620" s="21"/>
      <c r="E620" s="21"/>
      <c r="F620" s="21"/>
      <c r="G620" s="21"/>
      <c r="H620" s="21"/>
      <c r="I620" s="21"/>
      <c r="J620" s="21"/>
      <c r="K620" s="21"/>
      <c r="L620" s="21"/>
      <c r="M620" s="21"/>
      <c r="N620" s="21"/>
      <c r="O620" s="21"/>
      <c r="P620" s="21"/>
      <c r="Q620" s="21"/>
      <c r="R620" s="21"/>
      <c r="S620" s="21"/>
      <c r="T620" s="21"/>
      <c r="U620" s="21"/>
      <c r="V620" s="21"/>
      <c r="W620" s="21"/>
      <c r="X620" s="21"/>
      <c r="Y620" s="21"/>
      <c r="Z620" s="21"/>
      <c r="AA620" s="21"/>
      <c r="AB620" s="21"/>
      <c r="AC620" s="21"/>
      <c r="AD620" s="21"/>
      <c r="AE620" s="21"/>
      <c r="AF620" s="21"/>
      <c r="AG620" s="21"/>
      <c r="AH620" s="21"/>
      <c r="AI620" s="21"/>
      <c r="AJ620" s="21"/>
      <c r="AK620" s="21"/>
      <c r="AL620" s="21"/>
      <c r="AM620" s="21"/>
      <c r="AN620" s="21"/>
      <c r="AO620" s="21"/>
      <c r="AP620" s="21"/>
      <c r="AQ620" s="21"/>
      <c r="AR620" s="21"/>
      <c r="AS620" s="21"/>
      <c r="AT620" s="21"/>
      <c r="AU620" s="21"/>
      <c r="AW620" s="1"/>
      <c r="AX620" s="1"/>
      <c r="AY620" s="1"/>
      <c r="AZ620" s="1"/>
      <c r="BA620" s="1"/>
      <c r="BB620" s="1"/>
    </row>
    <row r="621" spans="1:54" ht="12.95" customHeight="1">
      <c r="A621" s="3"/>
      <c r="B621" s="21" t="s">
        <v>594</v>
      </c>
      <c r="C621" s="21"/>
      <c r="D621" s="21"/>
      <c r="E621" s="21"/>
      <c r="F621" s="21"/>
      <c r="G621" s="21"/>
      <c r="H621" s="21"/>
      <c r="I621" s="21"/>
      <c r="J621" s="21"/>
      <c r="K621" s="21"/>
      <c r="L621" s="21"/>
      <c r="M621" s="21"/>
      <c r="N621" s="21"/>
      <c r="O621" s="21"/>
      <c r="P621" s="21"/>
      <c r="Q621" s="21"/>
      <c r="R621" s="21"/>
      <c r="S621" s="21"/>
      <c r="T621" s="21"/>
      <c r="U621" s="21"/>
      <c r="V621" s="21"/>
      <c r="W621" s="21"/>
      <c r="X621" s="21"/>
      <c r="Y621" s="21"/>
      <c r="Z621" s="21"/>
      <c r="AA621" s="21"/>
      <c r="AB621" s="21"/>
      <c r="AC621" s="21"/>
      <c r="AD621" s="21"/>
      <c r="AE621" s="21"/>
      <c r="AF621" s="21"/>
      <c r="AG621" s="21"/>
      <c r="AH621" s="21"/>
      <c r="AI621" s="21"/>
      <c r="AJ621" s="21"/>
      <c r="AK621" s="21"/>
      <c r="AL621" s="21"/>
      <c r="AM621" s="21"/>
      <c r="AN621" s="21"/>
      <c r="AO621" s="21"/>
      <c r="AP621" s="21"/>
      <c r="AQ621" s="21"/>
      <c r="AR621" s="21"/>
      <c r="AS621" s="21"/>
      <c r="AT621" s="21"/>
      <c r="AU621" s="21"/>
      <c r="AW621" s="1"/>
      <c r="AX621" s="1"/>
      <c r="AY621" s="1"/>
      <c r="AZ621" s="1"/>
      <c r="BA621" s="1"/>
      <c r="BB621" s="1"/>
    </row>
    <row r="622" spans="1:54" ht="12.95" customHeight="1">
      <c r="A622" s="3"/>
      <c r="B622" s="21" t="s">
        <v>224</v>
      </c>
      <c r="C622" s="21"/>
      <c r="D622" s="21"/>
      <c r="E622" s="21"/>
      <c r="F622" s="21"/>
      <c r="G622" s="21"/>
      <c r="H622" s="21"/>
      <c r="I622" s="21"/>
      <c r="J622" s="21"/>
      <c r="K622" s="21"/>
      <c r="L622" s="21"/>
      <c r="M622" s="21"/>
      <c r="N622" s="21"/>
      <c r="O622" s="21"/>
      <c r="P622" s="21"/>
      <c r="Q622" s="21"/>
      <c r="R622" s="21"/>
      <c r="S622" s="21"/>
      <c r="T622" s="21"/>
      <c r="U622" s="21"/>
      <c r="V622" s="21"/>
      <c r="W622" s="21"/>
      <c r="X622" s="21"/>
      <c r="Y622" s="21"/>
      <c r="Z622" s="21"/>
      <c r="AA622" s="21"/>
      <c r="AB622" s="21"/>
      <c r="AC622" s="21"/>
      <c r="AD622" s="21"/>
      <c r="AE622" s="21"/>
      <c r="AF622" s="21"/>
      <c r="AG622" s="21"/>
      <c r="AH622" s="21"/>
      <c r="AI622" s="21"/>
      <c r="AJ622" s="21"/>
      <c r="AK622" s="21"/>
      <c r="AL622" s="21"/>
      <c r="AM622" s="21"/>
      <c r="AN622" s="21"/>
      <c r="AO622" s="21"/>
      <c r="AP622" s="21"/>
      <c r="AQ622" s="21"/>
      <c r="AR622" s="21"/>
      <c r="AS622" s="21"/>
      <c r="AT622" s="21"/>
      <c r="AU622" s="21"/>
      <c r="AW622" s="1"/>
      <c r="AX622" s="1"/>
      <c r="AY622" s="1"/>
      <c r="AZ622" s="1"/>
      <c r="BA622" s="1"/>
      <c r="BB622" s="1"/>
    </row>
    <row r="623" spans="1:54" ht="12.95" customHeight="1">
      <c r="A623" s="3"/>
      <c r="B623" s="21" t="s">
        <v>1038</v>
      </c>
      <c r="C623" s="21"/>
      <c r="D623" s="21"/>
      <c r="E623" s="21"/>
      <c r="F623" s="21"/>
      <c r="G623" s="21"/>
      <c r="H623" s="21"/>
      <c r="I623" s="21"/>
      <c r="J623" s="21"/>
      <c r="K623" s="21"/>
      <c r="L623" s="21"/>
      <c r="M623" s="21"/>
      <c r="N623" s="21"/>
      <c r="O623" s="21"/>
      <c r="P623" s="21"/>
      <c r="Q623" s="21"/>
      <c r="R623" s="21"/>
      <c r="S623" s="21"/>
      <c r="T623" s="21"/>
      <c r="U623" s="21"/>
      <c r="V623" s="21"/>
      <c r="W623" s="21"/>
      <c r="X623" s="21"/>
      <c r="Y623" s="21"/>
      <c r="Z623" s="21"/>
      <c r="AA623" s="21"/>
      <c r="AB623" s="21"/>
      <c r="AC623" s="21"/>
      <c r="AD623" s="21"/>
      <c r="AE623" s="21"/>
      <c r="AF623" s="21"/>
      <c r="AG623" s="21"/>
      <c r="AH623" s="21"/>
      <c r="AI623" s="21"/>
      <c r="AJ623" s="21"/>
      <c r="AK623" s="21"/>
      <c r="AL623" s="21"/>
      <c r="AM623" s="21"/>
      <c r="AN623" s="21"/>
      <c r="AO623" s="21"/>
      <c r="AP623" s="21"/>
      <c r="AQ623" s="21"/>
      <c r="AR623" s="21"/>
      <c r="AS623" s="21"/>
      <c r="AT623" s="21"/>
      <c r="AU623" s="21"/>
      <c r="AW623" s="1"/>
      <c r="AX623" s="1"/>
      <c r="AY623" s="1"/>
      <c r="AZ623" s="1"/>
      <c r="BA623" s="1"/>
      <c r="BB623" s="1"/>
    </row>
    <row r="624" spans="1:54" ht="12.95" customHeight="1">
      <c r="A624" s="3"/>
      <c r="B624" s="21" t="s">
        <v>863</v>
      </c>
      <c r="C624" s="21"/>
      <c r="D624" s="21"/>
      <c r="E624" s="21"/>
      <c r="F624" s="21"/>
      <c r="G624" s="21"/>
      <c r="H624" s="21"/>
      <c r="I624" s="21"/>
      <c r="J624" s="21"/>
      <c r="K624" s="21"/>
      <c r="L624" s="21"/>
      <c r="M624" s="21"/>
      <c r="N624" s="21"/>
      <c r="O624" s="21"/>
      <c r="P624" s="21"/>
      <c r="Q624" s="21"/>
      <c r="R624" s="21"/>
      <c r="S624" s="21"/>
      <c r="T624" s="21"/>
      <c r="U624" s="21"/>
      <c r="V624" s="21"/>
      <c r="W624" s="21"/>
      <c r="X624" s="21"/>
      <c r="Y624" s="21"/>
      <c r="Z624" s="21"/>
      <c r="AA624" s="21"/>
      <c r="AB624" s="21"/>
      <c r="AC624" s="21"/>
      <c r="AD624" s="21"/>
      <c r="AE624" s="21"/>
      <c r="AF624" s="21"/>
      <c r="AG624" s="21"/>
      <c r="AH624" s="21"/>
      <c r="AI624" s="21"/>
      <c r="AJ624" s="21"/>
      <c r="AK624" s="21"/>
      <c r="AL624" s="21"/>
      <c r="AM624" s="21"/>
      <c r="AN624" s="21"/>
      <c r="AO624" s="21"/>
      <c r="AP624" s="21"/>
      <c r="AQ624" s="21"/>
      <c r="AR624" s="21"/>
      <c r="AS624" s="21"/>
      <c r="AT624" s="21"/>
      <c r="AU624" s="21"/>
      <c r="AW624" s="1"/>
      <c r="AX624" s="1"/>
      <c r="AY624" s="1"/>
      <c r="AZ624" s="1"/>
      <c r="BA624" s="1"/>
      <c r="BB624" s="1"/>
    </row>
    <row r="625" spans="1:54" ht="12.95" customHeight="1">
      <c r="A625" s="3"/>
      <c r="B625" s="21" t="s">
        <v>580</v>
      </c>
      <c r="C625" s="21"/>
      <c r="D625" s="21"/>
      <c r="E625" s="21"/>
      <c r="F625" s="21"/>
      <c r="G625" s="21"/>
      <c r="H625" s="21"/>
      <c r="I625" s="21"/>
      <c r="J625" s="21"/>
      <c r="K625" s="21"/>
      <c r="L625" s="21"/>
      <c r="M625" s="21"/>
      <c r="N625" s="21"/>
      <c r="O625" s="21"/>
      <c r="P625" s="21"/>
      <c r="Q625" s="21"/>
      <c r="R625" s="21"/>
      <c r="S625" s="21"/>
      <c r="T625" s="21"/>
      <c r="U625" s="21"/>
      <c r="V625" s="21"/>
      <c r="W625" s="21"/>
      <c r="X625" s="21"/>
      <c r="Y625" s="21"/>
      <c r="Z625" s="21"/>
      <c r="AA625" s="21"/>
      <c r="AB625" s="21"/>
      <c r="AC625" s="21"/>
      <c r="AD625" s="21"/>
      <c r="AE625" s="21"/>
      <c r="AF625" s="21"/>
      <c r="AG625" s="21"/>
      <c r="AH625" s="21"/>
      <c r="AI625" s="21"/>
      <c r="AJ625" s="21"/>
      <c r="AK625" s="21"/>
      <c r="AL625" s="21"/>
      <c r="AM625" s="21"/>
      <c r="AN625" s="21"/>
      <c r="AO625" s="21"/>
      <c r="AP625" s="21"/>
      <c r="AQ625" s="21"/>
      <c r="AR625" s="21"/>
      <c r="AS625" s="21"/>
      <c r="AT625" s="21"/>
      <c r="AU625" s="21"/>
      <c r="AW625" s="1"/>
      <c r="AX625" s="1"/>
      <c r="AY625" s="1"/>
      <c r="AZ625" s="1"/>
      <c r="BA625" s="1"/>
      <c r="BB625" s="1"/>
    </row>
    <row r="626" spans="1:54" ht="12.95" customHeight="1">
      <c r="A626" s="3"/>
      <c r="B626" s="21" t="s">
        <v>1039</v>
      </c>
      <c r="C626" s="21"/>
      <c r="D626" s="21"/>
      <c r="E626" s="21"/>
      <c r="F626" s="21"/>
      <c r="G626" s="21"/>
      <c r="H626" s="21"/>
      <c r="I626" s="21"/>
      <c r="J626" s="21"/>
      <c r="K626" s="21"/>
      <c r="L626" s="21"/>
      <c r="M626" s="21"/>
      <c r="N626" s="21"/>
      <c r="O626" s="21"/>
      <c r="P626" s="21"/>
      <c r="Q626" s="21"/>
      <c r="R626" s="21"/>
      <c r="S626" s="21"/>
      <c r="T626" s="21"/>
      <c r="U626" s="21"/>
      <c r="V626" s="21"/>
      <c r="W626" s="21"/>
      <c r="X626" s="21"/>
      <c r="Y626" s="21"/>
      <c r="Z626" s="21"/>
      <c r="AA626" s="21"/>
      <c r="AB626" s="21"/>
      <c r="AC626" s="21"/>
      <c r="AD626" s="21"/>
      <c r="AE626" s="21"/>
      <c r="AF626" s="21"/>
      <c r="AG626" s="21"/>
      <c r="AH626" s="21"/>
      <c r="AI626" s="21"/>
      <c r="AJ626" s="21"/>
      <c r="AK626" s="21"/>
      <c r="AL626" s="21"/>
      <c r="AM626" s="21"/>
      <c r="AN626" s="21"/>
      <c r="AO626" s="21"/>
      <c r="AP626" s="21"/>
      <c r="AQ626" s="21"/>
      <c r="AR626" s="21"/>
      <c r="AS626" s="21"/>
      <c r="AT626" s="21"/>
      <c r="AU626" s="21"/>
      <c r="AW626" s="1"/>
      <c r="AX626" s="1"/>
      <c r="AY626" s="1"/>
      <c r="AZ626" s="1"/>
      <c r="BA626" s="1"/>
      <c r="BB626" s="1"/>
    </row>
    <row r="627" spans="1:54" ht="12.95" customHeight="1">
      <c r="A627" s="3"/>
      <c r="B627" s="21" t="s">
        <v>875</v>
      </c>
      <c r="C627" s="21"/>
      <c r="D627" s="21"/>
      <c r="E627" s="21"/>
      <c r="F627" s="21"/>
      <c r="G627" s="21"/>
      <c r="H627" s="21"/>
      <c r="I627" s="21"/>
      <c r="J627" s="21"/>
      <c r="K627" s="21"/>
      <c r="L627" s="21"/>
      <c r="M627" s="21"/>
      <c r="N627" s="21"/>
      <c r="O627" s="21"/>
      <c r="P627" s="21"/>
      <c r="Q627" s="21"/>
      <c r="R627" s="21"/>
      <c r="S627" s="21"/>
      <c r="T627" s="21"/>
      <c r="U627" s="21"/>
      <c r="V627" s="21"/>
      <c r="W627" s="21"/>
      <c r="X627" s="21"/>
      <c r="Y627" s="21"/>
      <c r="Z627" s="21"/>
      <c r="AA627" s="21"/>
      <c r="AB627" s="21"/>
      <c r="AC627" s="21"/>
      <c r="AD627" s="21"/>
      <c r="AE627" s="21"/>
      <c r="AF627" s="21"/>
      <c r="AG627" s="21"/>
      <c r="AH627" s="21"/>
      <c r="AI627" s="21"/>
      <c r="AJ627" s="21"/>
      <c r="AK627" s="21"/>
      <c r="AL627" s="21"/>
      <c r="AM627" s="21"/>
      <c r="AN627" s="21"/>
      <c r="AO627" s="21"/>
      <c r="AP627" s="21"/>
      <c r="AQ627" s="21"/>
      <c r="AR627" s="21"/>
      <c r="AS627" s="21"/>
      <c r="AT627" s="21"/>
      <c r="AU627" s="21"/>
      <c r="AW627" s="1"/>
      <c r="AX627" s="1"/>
      <c r="AY627" s="1"/>
      <c r="AZ627" s="1"/>
      <c r="BA627" s="1"/>
      <c r="BB627" s="1"/>
    </row>
    <row r="628" spans="1:54" ht="12.95" customHeight="1">
      <c r="A628" s="3"/>
      <c r="B628" s="21" t="s">
        <v>1040</v>
      </c>
      <c r="C628" s="21"/>
      <c r="D628" s="21"/>
      <c r="E628" s="21"/>
      <c r="F628" s="21"/>
      <c r="G628" s="21"/>
      <c r="H628" s="21"/>
      <c r="I628" s="21"/>
      <c r="J628" s="21"/>
      <c r="K628" s="21"/>
      <c r="L628" s="21"/>
      <c r="M628" s="21"/>
      <c r="N628" s="21"/>
      <c r="O628" s="21"/>
      <c r="P628" s="21"/>
      <c r="Q628" s="21"/>
      <c r="R628" s="21"/>
      <c r="S628" s="21"/>
      <c r="T628" s="21"/>
      <c r="U628" s="21"/>
      <c r="V628" s="21"/>
      <c r="W628" s="21"/>
      <c r="X628" s="21"/>
      <c r="Y628" s="21"/>
      <c r="Z628" s="21"/>
      <c r="AA628" s="21"/>
      <c r="AB628" s="21"/>
      <c r="AC628" s="21"/>
      <c r="AD628" s="21"/>
      <c r="AE628" s="21"/>
      <c r="AF628" s="21"/>
      <c r="AG628" s="21"/>
      <c r="AH628" s="21"/>
      <c r="AI628" s="21"/>
      <c r="AJ628" s="21"/>
      <c r="AK628" s="21"/>
      <c r="AL628" s="21"/>
      <c r="AM628" s="21"/>
      <c r="AN628" s="21"/>
      <c r="AO628" s="21"/>
      <c r="AP628" s="21"/>
      <c r="AQ628" s="21"/>
      <c r="AR628" s="21"/>
      <c r="AS628" s="21"/>
      <c r="AT628" s="21"/>
      <c r="AU628" s="21"/>
      <c r="AW628" s="1"/>
      <c r="AX628" s="1"/>
      <c r="AY628" s="1"/>
      <c r="AZ628" s="1"/>
      <c r="BA628" s="1"/>
      <c r="BB628" s="1"/>
    </row>
    <row r="629" spans="1:54" ht="12.95" customHeight="1">
      <c r="A629" s="3"/>
      <c r="B629" s="21" t="s">
        <v>497</v>
      </c>
      <c r="C629" s="21"/>
      <c r="D629" s="21"/>
      <c r="E629" s="21"/>
      <c r="F629" s="21"/>
      <c r="G629" s="21"/>
      <c r="H629" s="21"/>
      <c r="I629" s="21"/>
      <c r="J629" s="21"/>
      <c r="K629" s="21"/>
      <c r="L629" s="21"/>
      <c r="M629" s="21"/>
      <c r="N629" s="21"/>
      <c r="O629" s="21"/>
      <c r="P629" s="21"/>
      <c r="Q629" s="21"/>
      <c r="R629" s="21"/>
      <c r="S629" s="21"/>
      <c r="T629" s="21"/>
      <c r="U629" s="21"/>
      <c r="V629" s="21"/>
      <c r="W629" s="21"/>
      <c r="X629" s="21"/>
      <c r="Y629" s="21"/>
      <c r="Z629" s="21"/>
      <c r="AA629" s="21"/>
      <c r="AB629" s="21"/>
      <c r="AC629" s="21"/>
      <c r="AD629" s="21"/>
      <c r="AE629" s="21"/>
      <c r="AF629" s="21"/>
      <c r="AG629" s="21"/>
      <c r="AH629" s="21"/>
      <c r="AI629" s="21"/>
      <c r="AJ629" s="21"/>
      <c r="AK629" s="21"/>
      <c r="AL629" s="21"/>
      <c r="AM629" s="21"/>
      <c r="AN629" s="21"/>
      <c r="AO629" s="21"/>
      <c r="AP629" s="21"/>
      <c r="AQ629" s="21"/>
      <c r="AR629" s="21"/>
      <c r="AS629" s="21"/>
      <c r="AT629" s="21"/>
      <c r="AU629" s="21"/>
      <c r="AW629" s="1"/>
      <c r="AX629" s="1"/>
      <c r="AY629" s="1"/>
      <c r="AZ629" s="1"/>
      <c r="BA629" s="1"/>
      <c r="BB629" s="1"/>
    </row>
    <row r="630" spans="1:54" ht="12.95" customHeight="1">
      <c r="A630" s="3"/>
      <c r="B630" s="21" t="s">
        <v>815</v>
      </c>
      <c r="C630" s="21"/>
      <c r="D630" s="21"/>
      <c r="E630" s="21"/>
      <c r="F630" s="21"/>
      <c r="G630" s="21"/>
      <c r="H630" s="21"/>
      <c r="I630" s="21"/>
      <c r="J630" s="21"/>
      <c r="K630" s="21"/>
      <c r="L630" s="21"/>
      <c r="M630" s="21"/>
      <c r="N630" s="21"/>
      <c r="O630" s="21"/>
      <c r="P630" s="21"/>
      <c r="Q630" s="21"/>
      <c r="R630" s="21"/>
      <c r="S630" s="21"/>
      <c r="T630" s="21"/>
      <c r="U630" s="21"/>
      <c r="V630" s="21"/>
      <c r="W630" s="21"/>
      <c r="X630" s="21"/>
      <c r="Y630" s="21"/>
      <c r="Z630" s="21"/>
      <c r="AA630" s="21"/>
      <c r="AB630" s="21"/>
      <c r="AC630" s="21"/>
      <c r="AD630" s="21"/>
      <c r="AE630" s="21"/>
      <c r="AF630" s="21"/>
      <c r="AG630" s="21"/>
      <c r="AH630" s="21"/>
      <c r="AI630" s="21"/>
      <c r="AJ630" s="21"/>
      <c r="AK630" s="21"/>
      <c r="AL630" s="21"/>
      <c r="AM630" s="21"/>
      <c r="AN630" s="21"/>
      <c r="AO630" s="21"/>
      <c r="AP630" s="21"/>
      <c r="AQ630" s="21"/>
      <c r="AR630" s="21"/>
      <c r="AS630" s="21"/>
      <c r="AT630" s="21"/>
      <c r="AU630" s="21"/>
      <c r="AW630" s="1"/>
      <c r="AX630" s="1"/>
      <c r="AY630" s="1"/>
      <c r="AZ630" s="1"/>
      <c r="BA630" s="1"/>
      <c r="BB630" s="1"/>
    </row>
    <row r="631" spans="1:54" ht="12.95" customHeight="1">
      <c r="A631" s="3"/>
      <c r="B631" s="21" t="s">
        <v>1022</v>
      </c>
      <c r="C631" s="21"/>
      <c r="D631" s="21"/>
      <c r="E631" s="21"/>
      <c r="F631" s="21"/>
      <c r="G631" s="21"/>
      <c r="H631" s="21"/>
      <c r="I631" s="21"/>
      <c r="J631" s="21"/>
      <c r="K631" s="21"/>
      <c r="L631" s="21"/>
      <c r="M631" s="21"/>
      <c r="N631" s="21"/>
      <c r="O631" s="21"/>
      <c r="P631" s="21"/>
      <c r="Q631" s="21"/>
      <c r="R631" s="21"/>
      <c r="S631" s="21"/>
      <c r="T631" s="21"/>
      <c r="U631" s="21"/>
      <c r="V631" s="21"/>
      <c r="W631" s="21"/>
      <c r="X631" s="21"/>
      <c r="Y631" s="21"/>
      <c r="Z631" s="21"/>
      <c r="AA631" s="21"/>
      <c r="AB631" s="21"/>
      <c r="AC631" s="21"/>
      <c r="AD631" s="21"/>
      <c r="AE631" s="21"/>
      <c r="AF631" s="21"/>
      <c r="AG631" s="21"/>
      <c r="AH631" s="21"/>
      <c r="AI631" s="21"/>
      <c r="AJ631" s="21"/>
      <c r="AK631" s="21"/>
      <c r="AL631" s="21"/>
      <c r="AM631" s="21"/>
      <c r="AN631" s="21"/>
      <c r="AO631" s="21"/>
      <c r="AP631" s="21"/>
      <c r="AQ631" s="21"/>
      <c r="AR631" s="21"/>
      <c r="AS631" s="21"/>
      <c r="AT631" s="21"/>
      <c r="AU631" s="21"/>
      <c r="AW631" s="1"/>
      <c r="AX631" s="1"/>
      <c r="AY631" s="1"/>
      <c r="AZ631" s="1"/>
      <c r="BA631" s="1"/>
      <c r="BB631" s="1"/>
    </row>
    <row r="632" spans="1:54" ht="12.95" customHeight="1">
      <c r="A632" s="3"/>
      <c r="B632" s="21" t="s">
        <v>1023</v>
      </c>
      <c r="C632" s="21"/>
      <c r="D632" s="21"/>
      <c r="E632" s="21"/>
      <c r="F632" s="21"/>
      <c r="G632" s="21"/>
      <c r="H632" s="21"/>
      <c r="I632" s="21"/>
      <c r="J632" s="21"/>
      <c r="K632" s="21"/>
      <c r="L632" s="21"/>
      <c r="M632" s="21"/>
      <c r="N632" s="21"/>
      <c r="O632" s="21"/>
      <c r="P632" s="21"/>
      <c r="Q632" s="21"/>
      <c r="R632" s="21"/>
      <c r="S632" s="21"/>
      <c r="T632" s="21"/>
      <c r="U632" s="21"/>
      <c r="V632" s="21"/>
      <c r="W632" s="21"/>
      <c r="X632" s="21"/>
      <c r="Y632" s="21"/>
      <c r="Z632" s="21"/>
      <c r="AA632" s="21"/>
      <c r="AB632" s="21"/>
      <c r="AC632" s="21"/>
      <c r="AD632" s="21"/>
      <c r="AE632" s="21"/>
      <c r="AF632" s="21"/>
      <c r="AG632" s="21"/>
      <c r="AH632" s="21"/>
      <c r="AI632" s="21"/>
      <c r="AJ632" s="21"/>
      <c r="AK632" s="21"/>
      <c r="AL632" s="21"/>
      <c r="AM632" s="21"/>
      <c r="AN632" s="21"/>
      <c r="AO632" s="21"/>
      <c r="AP632" s="21"/>
      <c r="AQ632" s="21"/>
      <c r="AR632" s="21"/>
      <c r="AS632" s="21"/>
      <c r="AT632" s="21"/>
      <c r="AU632" s="21"/>
      <c r="AW632" s="1"/>
      <c r="AX632" s="1"/>
      <c r="AY632" s="1"/>
      <c r="AZ632" s="1"/>
      <c r="BA632" s="1"/>
      <c r="BB632" s="1"/>
    </row>
    <row r="633" spans="1:54" ht="12.95" customHeight="1">
      <c r="A633" s="3"/>
      <c r="B633" s="21" t="s">
        <v>582</v>
      </c>
      <c r="C633" s="21"/>
      <c r="D633" s="21"/>
      <c r="E633" s="21"/>
      <c r="F633" s="21"/>
      <c r="G633" s="21"/>
      <c r="H633" s="21"/>
      <c r="I633" s="21"/>
      <c r="J633" s="21"/>
      <c r="K633" s="21"/>
      <c r="L633" s="21"/>
      <c r="M633" s="21"/>
      <c r="N633" s="21"/>
      <c r="O633" s="21"/>
      <c r="P633" s="21"/>
      <c r="Q633" s="21"/>
      <c r="R633" s="21"/>
      <c r="S633" s="21"/>
      <c r="T633" s="21"/>
      <c r="U633" s="21"/>
      <c r="V633" s="21"/>
      <c r="W633" s="21"/>
      <c r="X633" s="21"/>
      <c r="Y633" s="21"/>
      <c r="Z633" s="21"/>
      <c r="AA633" s="21"/>
      <c r="AB633" s="21"/>
      <c r="AC633" s="21"/>
      <c r="AD633" s="21"/>
      <c r="AE633" s="21"/>
      <c r="AF633" s="21"/>
      <c r="AG633" s="21"/>
      <c r="AH633" s="21"/>
      <c r="AI633" s="21"/>
      <c r="AJ633" s="21"/>
      <c r="AK633" s="21"/>
      <c r="AL633" s="21"/>
      <c r="AM633" s="21"/>
      <c r="AN633" s="21"/>
      <c r="AO633" s="21"/>
      <c r="AP633" s="21"/>
      <c r="AQ633" s="21"/>
      <c r="AR633" s="21"/>
      <c r="AS633" s="21"/>
      <c r="AT633" s="21"/>
      <c r="AU633" s="21"/>
      <c r="AW633" s="1"/>
      <c r="AX633" s="1"/>
      <c r="AY633" s="1"/>
      <c r="AZ633" s="1"/>
      <c r="BA633" s="1"/>
      <c r="BB633" s="1"/>
    </row>
    <row r="634" spans="1:54" ht="12.95" customHeight="1">
      <c r="A634" s="3"/>
      <c r="B634" s="21" t="s">
        <v>722</v>
      </c>
      <c r="C634" s="21"/>
      <c r="D634" s="21"/>
      <c r="E634" s="21"/>
      <c r="F634" s="21"/>
      <c r="G634" s="21"/>
      <c r="H634" s="21"/>
      <c r="I634" s="21"/>
      <c r="J634" s="21"/>
      <c r="K634" s="21"/>
      <c r="L634" s="21"/>
      <c r="M634" s="21"/>
      <c r="N634" s="21"/>
      <c r="O634" s="21"/>
      <c r="P634" s="21"/>
      <c r="Q634" s="21"/>
      <c r="R634" s="21"/>
      <c r="S634" s="21"/>
      <c r="T634" s="21"/>
      <c r="U634" s="21"/>
      <c r="V634" s="21"/>
      <c r="W634" s="21"/>
      <c r="X634" s="21"/>
      <c r="Y634" s="21"/>
      <c r="Z634" s="21"/>
      <c r="AA634" s="21"/>
      <c r="AB634" s="21"/>
      <c r="AC634" s="21"/>
      <c r="AD634" s="21"/>
      <c r="AE634" s="21"/>
      <c r="AF634" s="21"/>
      <c r="AG634" s="21"/>
      <c r="AH634" s="21"/>
      <c r="AI634" s="21"/>
      <c r="AJ634" s="21"/>
      <c r="AK634" s="21"/>
      <c r="AL634" s="21"/>
      <c r="AM634" s="21"/>
      <c r="AN634" s="21"/>
      <c r="AO634" s="21"/>
      <c r="AP634" s="21"/>
      <c r="AQ634" s="21"/>
      <c r="AR634" s="21"/>
      <c r="AS634" s="21"/>
      <c r="AT634" s="21"/>
      <c r="AU634" s="21"/>
      <c r="AW634" s="1"/>
      <c r="AX634" s="1"/>
      <c r="AY634" s="1"/>
      <c r="AZ634" s="1"/>
      <c r="BA634" s="1"/>
      <c r="BB634" s="1"/>
    </row>
    <row r="635" spans="1:54" ht="12.95" customHeight="1">
      <c r="A635" s="3"/>
      <c r="B635" s="21" t="s">
        <v>599</v>
      </c>
      <c r="C635" s="21"/>
      <c r="D635" s="21"/>
      <c r="E635" s="21"/>
      <c r="F635" s="21"/>
      <c r="G635" s="21"/>
      <c r="H635" s="21"/>
      <c r="I635" s="21"/>
      <c r="J635" s="21"/>
      <c r="K635" s="21"/>
      <c r="L635" s="21"/>
      <c r="M635" s="21"/>
      <c r="N635" s="21"/>
      <c r="O635" s="21"/>
      <c r="P635" s="21"/>
      <c r="Q635" s="21"/>
      <c r="R635" s="21"/>
      <c r="S635" s="21"/>
      <c r="T635" s="21"/>
      <c r="U635" s="21"/>
      <c r="V635" s="21"/>
      <c r="W635" s="21"/>
      <c r="X635" s="21"/>
      <c r="Y635" s="21"/>
      <c r="Z635" s="21"/>
      <c r="AA635" s="21"/>
      <c r="AB635" s="21"/>
      <c r="AC635" s="21"/>
      <c r="AD635" s="21"/>
      <c r="AE635" s="21"/>
      <c r="AF635" s="21"/>
      <c r="AG635" s="21"/>
      <c r="AH635" s="21"/>
      <c r="AI635" s="21"/>
      <c r="AJ635" s="21"/>
      <c r="AK635" s="21"/>
      <c r="AL635" s="21"/>
      <c r="AM635" s="21"/>
      <c r="AN635" s="21"/>
      <c r="AO635" s="21"/>
      <c r="AP635" s="21"/>
      <c r="AQ635" s="21"/>
      <c r="AR635" s="21"/>
      <c r="AS635" s="21"/>
      <c r="AT635" s="21"/>
      <c r="AU635" s="21"/>
      <c r="AW635" s="1"/>
      <c r="AX635" s="1"/>
      <c r="AY635" s="1"/>
      <c r="AZ635" s="1"/>
      <c r="BA635" s="1"/>
      <c r="BB635" s="1"/>
    </row>
    <row r="636" spans="1:54" ht="12.95" customHeight="1">
      <c r="A636" s="8"/>
      <c r="B636" s="21" t="s">
        <v>883</v>
      </c>
      <c r="C636" s="21"/>
      <c r="D636" s="21"/>
      <c r="E636" s="21"/>
      <c r="F636" s="21"/>
      <c r="G636" s="21"/>
      <c r="H636" s="21"/>
      <c r="I636" s="21"/>
      <c r="J636" s="21"/>
      <c r="K636" s="21"/>
      <c r="L636" s="21"/>
      <c r="M636" s="21"/>
      <c r="N636" s="21"/>
      <c r="O636" s="21"/>
      <c r="P636" s="21"/>
      <c r="Q636" s="21"/>
      <c r="R636" s="21"/>
      <c r="S636" s="21"/>
      <c r="T636" s="21"/>
      <c r="U636" s="21"/>
      <c r="V636" s="21"/>
      <c r="W636" s="21"/>
      <c r="X636" s="21"/>
      <c r="Y636" s="21"/>
      <c r="Z636" s="21"/>
      <c r="AA636" s="21"/>
      <c r="AB636" s="21"/>
      <c r="AC636" s="21"/>
      <c r="AD636" s="21"/>
      <c r="AE636" s="21"/>
      <c r="AF636" s="21"/>
      <c r="AG636" s="21"/>
      <c r="AH636" s="21"/>
      <c r="AI636" s="21"/>
      <c r="AJ636" s="21"/>
      <c r="AK636" s="21"/>
      <c r="AL636" s="21"/>
      <c r="AM636" s="21"/>
      <c r="AN636" s="21"/>
      <c r="AO636" s="21"/>
      <c r="AP636" s="21"/>
      <c r="AQ636" s="21"/>
      <c r="AR636" s="21"/>
      <c r="AS636" s="21"/>
      <c r="AT636" s="21"/>
      <c r="AU636" s="21"/>
      <c r="AW636" s="1"/>
      <c r="AX636" s="1"/>
      <c r="AY636" s="1"/>
      <c r="AZ636" s="1"/>
      <c r="BA636" s="1"/>
      <c r="BB636" s="1"/>
    </row>
    <row r="637" spans="1:54" ht="12.95" customHeight="1">
      <c r="A637" s="3"/>
      <c r="B637" s="21" t="s">
        <v>554</v>
      </c>
      <c r="C637" s="21"/>
      <c r="D637" s="21"/>
      <c r="E637" s="21"/>
      <c r="F637" s="21"/>
      <c r="G637" s="21"/>
      <c r="H637" s="21"/>
      <c r="I637" s="21"/>
      <c r="J637" s="21"/>
      <c r="K637" s="21"/>
      <c r="L637" s="21"/>
      <c r="M637" s="21"/>
      <c r="N637" s="21"/>
      <c r="O637" s="21"/>
      <c r="P637" s="21"/>
      <c r="Q637" s="21"/>
      <c r="R637" s="21"/>
      <c r="S637" s="21"/>
      <c r="T637" s="21"/>
      <c r="U637" s="21"/>
      <c r="V637" s="21"/>
      <c r="W637" s="21"/>
      <c r="X637" s="21"/>
      <c r="Y637" s="21"/>
      <c r="Z637" s="21"/>
      <c r="AA637" s="21"/>
      <c r="AB637" s="21"/>
      <c r="AC637" s="21"/>
      <c r="AD637" s="21"/>
      <c r="AE637" s="21"/>
      <c r="AF637" s="21"/>
      <c r="AG637" s="21"/>
      <c r="AH637" s="21"/>
      <c r="AI637" s="21"/>
      <c r="AJ637" s="21"/>
      <c r="AK637" s="21"/>
      <c r="AL637" s="21"/>
      <c r="AM637" s="21"/>
      <c r="AN637" s="21"/>
      <c r="AO637" s="21"/>
      <c r="AP637" s="21"/>
      <c r="AQ637" s="21"/>
      <c r="AR637" s="21"/>
      <c r="AS637" s="21"/>
      <c r="AT637" s="21"/>
      <c r="AU637" s="21"/>
      <c r="AW637" s="1"/>
      <c r="AX637" s="1"/>
      <c r="AY637" s="1"/>
      <c r="AZ637" s="1"/>
      <c r="BA637" s="1"/>
      <c r="BB637" s="1"/>
    </row>
    <row r="638" spans="1:54" ht="12.95" customHeight="1">
      <c r="A638" s="3"/>
      <c r="B638" s="21" t="s">
        <v>22</v>
      </c>
      <c r="C638" s="21"/>
      <c r="D638" s="21"/>
      <c r="E638" s="21"/>
      <c r="F638" s="21"/>
      <c r="G638" s="21"/>
      <c r="H638" s="21"/>
      <c r="I638" s="21"/>
      <c r="J638" s="21"/>
      <c r="K638" s="21"/>
      <c r="L638" s="21"/>
      <c r="M638" s="21"/>
      <c r="N638" s="21"/>
      <c r="O638" s="21"/>
      <c r="P638" s="21"/>
      <c r="Q638" s="21"/>
      <c r="R638" s="21"/>
      <c r="S638" s="21"/>
      <c r="T638" s="21"/>
      <c r="U638" s="21"/>
      <c r="V638" s="21"/>
      <c r="W638" s="21"/>
      <c r="X638" s="21"/>
      <c r="Y638" s="21"/>
      <c r="Z638" s="21"/>
      <c r="AA638" s="21"/>
      <c r="AB638" s="21"/>
      <c r="AC638" s="21"/>
      <c r="AD638" s="21"/>
      <c r="AE638" s="21"/>
      <c r="AF638" s="21"/>
      <c r="AG638" s="21"/>
      <c r="AH638" s="21"/>
      <c r="AI638" s="21"/>
      <c r="AJ638" s="21"/>
      <c r="AK638" s="21"/>
      <c r="AL638" s="21"/>
      <c r="AM638" s="21"/>
      <c r="AN638" s="21"/>
      <c r="AO638" s="21"/>
      <c r="AP638" s="21"/>
      <c r="AQ638" s="21"/>
      <c r="AR638" s="21"/>
      <c r="AS638" s="21"/>
      <c r="AT638" s="21"/>
      <c r="AU638" s="21"/>
      <c r="AW638" s="1"/>
      <c r="AX638" s="1"/>
      <c r="AY638" s="1"/>
      <c r="AZ638" s="1"/>
      <c r="BA638" s="1"/>
      <c r="BB638" s="1"/>
    </row>
    <row r="639" spans="1:54" ht="12.95" customHeight="1">
      <c r="A639" s="3"/>
      <c r="B639" s="21" t="s">
        <v>378</v>
      </c>
      <c r="C639" s="21"/>
      <c r="D639" s="21"/>
      <c r="E639" s="21"/>
      <c r="F639" s="21"/>
      <c r="G639" s="21"/>
      <c r="H639" s="21"/>
      <c r="I639" s="21"/>
      <c r="J639" s="21"/>
      <c r="K639" s="21"/>
      <c r="L639" s="21"/>
      <c r="M639" s="21"/>
      <c r="N639" s="21"/>
      <c r="O639" s="21"/>
      <c r="P639" s="21"/>
      <c r="Q639" s="21"/>
      <c r="R639" s="21"/>
      <c r="S639" s="21"/>
      <c r="T639" s="21"/>
      <c r="U639" s="21"/>
      <c r="V639" s="21"/>
      <c r="W639" s="21"/>
      <c r="X639" s="21"/>
      <c r="Y639" s="21"/>
      <c r="Z639" s="21"/>
      <c r="AA639" s="21"/>
      <c r="AB639" s="21"/>
      <c r="AC639" s="21"/>
      <c r="AD639" s="21"/>
      <c r="AE639" s="21"/>
      <c r="AF639" s="21"/>
      <c r="AG639" s="21"/>
      <c r="AH639" s="21"/>
      <c r="AI639" s="21"/>
      <c r="AJ639" s="21"/>
      <c r="AK639" s="21"/>
      <c r="AL639" s="21"/>
      <c r="AM639" s="21"/>
      <c r="AN639" s="21"/>
      <c r="AO639" s="21"/>
      <c r="AP639" s="21"/>
      <c r="AQ639" s="21"/>
      <c r="AR639" s="21"/>
      <c r="AS639" s="21"/>
      <c r="AT639" s="21"/>
      <c r="AU639" s="21"/>
      <c r="AW639" s="1"/>
      <c r="AX639" s="1"/>
      <c r="AY639" s="1"/>
      <c r="AZ639" s="1"/>
      <c r="BA639" s="1"/>
      <c r="BB639" s="1"/>
    </row>
    <row r="640" spans="1:54" ht="12.95" customHeight="1">
      <c r="A640" s="3"/>
      <c r="B640" s="21" t="s">
        <v>566</v>
      </c>
      <c r="C640" s="21"/>
      <c r="D640" s="21"/>
      <c r="E640" s="21"/>
      <c r="F640" s="21"/>
      <c r="G640" s="21"/>
      <c r="H640" s="21"/>
      <c r="I640" s="21"/>
      <c r="J640" s="21"/>
      <c r="K640" s="21"/>
      <c r="L640" s="21"/>
      <c r="M640" s="21"/>
      <c r="N640" s="21"/>
      <c r="O640" s="21"/>
      <c r="P640" s="21"/>
      <c r="Q640" s="21"/>
      <c r="R640" s="21"/>
      <c r="S640" s="21"/>
      <c r="T640" s="21"/>
      <c r="U640" s="21"/>
      <c r="V640" s="21"/>
      <c r="W640" s="21"/>
      <c r="X640" s="21"/>
      <c r="Y640" s="21"/>
      <c r="Z640" s="21"/>
      <c r="AA640" s="21"/>
      <c r="AB640" s="21"/>
      <c r="AC640" s="21"/>
      <c r="AD640" s="21"/>
      <c r="AE640" s="21"/>
      <c r="AF640" s="21"/>
      <c r="AG640" s="21"/>
      <c r="AH640" s="21"/>
      <c r="AI640" s="21"/>
      <c r="AJ640" s="21"/>
      <c r="AK640" s="21"/>
      <c r="AL640" s="21"/>
      <c r="AM640" s="21"/>
      <c r="AN640" s="21"/>
      <c r="AO640" s="21"/>
      <c r="AP640" s="21"/>
      <c r="AQ640" s="21"/>
      <c r="AR640" s="21"/>
      <c r="AS640" s="21"/>
      <c r="AT640" s="21"/>
      <c r="AU640" s="21"/>
      <c r="AW640" s="1"/>
      <c r="AX640" s="1"/>
      <c r="AY640" s="1"/>
      <c r="AZ640" s="1"/>
      <c r="BA640" s="1"/>
      <c r="BB640" s="1"/>
    </row>
    <row r="641" spans="1:54" ht="12.95" customHeight="1">
      <c r="A641" s="3"/>
      <c r="B641" s="21" t="s">
        <v>213</v>
      </c>
      <c r="C641" s="21"/>
      <c r="D641" s="21"/>
      <c r="E641" s="21"/>
      <c r="F641" s="21"/>
      <c r="G641" s="21"/>
      <c r="H641" s="21"/>
      <c r="I641" s="21"/>
      <c r="J641" s="21"/>
      <c r="K641" s="21"/>
      <c r="L641" s="21"/>
      <c r="M641" s="21"/>
      <c r="N641" s="21"/>
      <c r="O641" s="21"/>
      <c r="P641" s="21"/>
      <c r="Q641" s="21"/>
      <c r="R641" s="21"/>
      <c r="S641" s="21"/>
      <c r="T641" s="21"/>
      <c r="U641" s="21"/>
      <c r="V641" s="21"/>
      <c r="W641" s="21"/>
      <c r="X641" s="21"/>
      <c r="Y641" s="21"/>
      <c r="Z641" s="21"/>
      <c r="AA641" s="21"/>
      <c r="AB641" s="21"/>
      <c r="AC641" s="21"/>
      <c r="AD641" s="21"/>
      <c r="AE641" s="21"/>
      <c r="AF641" s="21"/>
      <c r="AG641" s="21"/>
      <c r="AH641" s="21"/>
      <c r="AI641" s="21"/>
      <c r="AJ641" s="21"/>
      <c r="AK641" s="21"/>
      <c r="AL641" s="21"/>
      <c r="AM641" s="21"/>
      <c r="AN641" s="21"/>
      <c r="AO641" s="21"/>
      <c r="AP641" s="21"/>
      <c r="AQ641" s="21"/>
      <c r="AR641" s="21"/>
      <c r="AS641" s="21"/>
      <c r="AT641" s="21"/>
      <c r="AU641" s="21"/>
      <c r="AW641" s="1"/>
      <c r="AX641" s="1"/>
      <c r="AY641" s="1"/>
      <c r="AZ641" s="1"/>
      <c r="BA641" s="1"/>
      <c r="BB641" s="1"/>
    </row>
    <row r="642" spans="1:54" ht="12.95" customHeight="1">
      <c r="A642" s="3"/>
      <c r="B642" s="21" t="s">
        <v>569</v>
      </c>
      <c r="C642" s="21"/>
      <c r="D642" s="21"/>
      <c r="E642" s="21"/>
      <c r="F642" s="21"/>
      <c r="G642" s="21"/>
      <c r="H642" s="21"/>
      <c r="I642" s="21"/>
      <c r="J642" s="21"/>
      <c r="K642" s="21"/>
      <c r="L642" s="21"/>
      <c r="M642" s="21"/>
      <c r="N642" s="21"/>
      <c r="O642" s="21"/>
      <c r="P642" s="21"/>
      <c r="Q642" s="21"/>
      <c r="R642" s="21"/>
      <c r="S642" s="21"/>
      <c r="T642" s="21"/>
      <c r="U642" s="21"/>
      <c r="V642" s="21"/>
      <c r="W642" s="21"/>
      <c r="X642" s="21"/>
      <c r="Y642" s="21"/>
      <c r="Z642" s="21"/>
      <c r="AA642" s="21"/>
      <c r="AB642" s="21"/>
      <c r="AC642" s="21"/>
      <c r="AD642" s="21"/>
      <c r="AE642" s="21"/>
      <c r="AF642" s="21"/>
      <c r="AG642" s="21"/>
      <c r="AH642" s="21"/>
      <c r="AI642" s="21"/>
      <c r="AJ642" s="21"/>
      <c r="AK642" s="21"/>
      <c r="AL642" s="21"/>
      <c r="AM642" s="21"/>
      <c r="AN642" s="21"/>
      <c r="AO642" s="21"/>
      <c r="AP642" s="21"/>
      <c r="AQ642" s="21"/>
      <c r="AR642" s="21"/>
      <c r="AS642" s="21"/>
      <c r="AT642" s="21"/>
      <c r="AU642" s="21"/>
      <c r="AW642" s="1"/>
      <c r="AX642" s="1"/>
      <c r="AY642" s="1"/>
      <c r="AZ642" s="1"/>
      <c r="BA642" s="1"/>
      <c r="BB642" s="1"/>
    </row>
    <row r="643" spans="1:54" ht="12.95" customHeight="1">
      <c r="A643" s="3"/>
      <c r="B643" s="23" t="s">
        <v>568</v>
      </c>
      <c r="C643" s="23"/>
      <c r="D643" s="23"/>
      <c r="E643" s="23"/>
      <c r="F643" s="23"/>
      <c r="G643" s="23"/>
      <c r="H643" s="23"/>
      <c r="I643" s="23"/>
      <c r="J643" s="23"/>
      <c r="K643" s="23"/>
      <c r="L643" s="23"/>
      <c r="M643" s="23"/>
      <c r="N643" s="23"/>
      <c r="O643" s="23"/>
      <c r="P643" s="23"/>
      <c r="Q643" s="23"/>
      <c r="R643" s="23"/>
      <c r="S643" s="23"/>
      <c r="T643" s="23"/>
      <c r="U643" s="23"/>
      <c r="V643" s="23"/>
      <c r="W643" s="23"/>
      <c r="X643" s="23"/>
      <c r="Y643" s="23"/>
      <c r="Z643" s="23"/>
      <c r="AA643" s="23"/>
      <c r="AB643" s="23"/>
      <c r="AC643" s="23"/>
      <c r="AD643" s="23"/>
      <c r="AE643" s="23"/>
      <c r="AF643" s="23"/>
      <c r="AG643" s="23"/>
      <c r="AH643" s="23"/>
      <c r="AI643" s="23"/>
      <c r="AJ643" s="23"/>
      <c r="AK643" s="23"/>
      <c r="AL643" s="23"/>
      <c r="AM643" s="23"/>
      <c r="AN643" s="23"/>
      <c r="AO643" s="23"/>
      <c r="AP643" s="23"/>
      <c r="AQ643" s="23"/>
      <c r="AR643" s="23"/>
      <c r="AS643" s="23"/>
      <c r="AT643" s="23"/>
      <c r="AU643" s="21"/>
      <c r="AW643" s="1"/>
      <c r="AX643" s="1"/>
      <c r="AY643" s="1"/>
      <c r="AZ643" s="1"/>
      <c r="BA643" s="1"/>
      <c r="BB643" s="1"/>
    </row>
    <row r="644" spans="1:54" ht="12.95" customHeight="1">
      <c r="A644" s="3"/>
      <c r="B644" s="23" t="s">
        <v>381</v>
      </c>
      <c r="C644" s="23"/>
      <c r="D644" s="23"/>
      <c r="E644" s="23"/>
      <c r="F644" s="23"/>
      <c r="G644" s="23"/>
      <c r="H644" s="23"/>
      <c r="I644" s="23"/>
      <c r="J644" s="23"/>
      <c r="K644" s="23"/>
      <c r="L644" s="23"/>
      <c r="M644" s="23"/>
      <c r="N644" s="23"/>
      <c r="O644" s="23"/>
      <c r="P644" s="23"/>
      <c r="Q644" s="23"/>
      <c r="R644" s="23"/>
      <c r="S644" s="23"/>
      <c r="T644" s="23"/>
      <c r="U644" s="23"/>
      <c r="V644" s="23"/>
      <c r="W644" s="23"/>
      <c r="X644" s="23"/>
      <c r="Y644" s="23"/>
      <c r="Z644" s="23"/>
      <c r="AA644" s="23"/>
      <c r="AB644" s="23"/>
      <c r="AC644" s="23"/>
      <c r="AD644" s="23"/>
      <c r="AE644" s="23"/>
      <c r="AF644" s="23"/>
      <c r="AG644" s="23"/>
      <c r="AH644" s="23"/>
      <c r="AI644" s="23"/>
      <c r="AJ644" s="23"/>
      <c r="AK644" s="23"/>
      <c r="AL644" s="23"/>
      <c r="AM644" s="23"/>
      <c r="AN644" s="23"/>
      <c r="AO644" s="23"/>
      <c r="AP644" s="23"/>
      <c r="AQ644" s="23"/>
      <c r="AR644" s="23"/>
      <c r="AS644" s="23"/>
      <c r="AT644" s="23"/>
      <c r="AU644" s="23"/>
      <c r="AW644" s="1"/>
      <c r="AX644" s="1"/>
      <c r="AY644" s="1"/>
      <c r="AZ644" s="1"/>
      <c r="BA644" s="1"/>
      <c r="BB644" s="1"/>
    </row>
    <row r="645" spans="1:54" ht="12.95" customHeight="1">
      <c r="A645" s="3"/>
      <c r="B645" s="23" t="s">
        <v>390</v>
      </c>
      <c r="C645" s="23"/>
      <c r="D645" s="23"/>
      <c r="E645" s="23"/>
      <c r="F645" s="23"/>
      <c r="G645" s="23"/>
      <c r="H645" s="23"/>
      <c r="I645" s="23"/>
      <c r="J645" s="23"/>
      <c r="K645" s="23"/>
      <c r="L645" s="23"/>
      <c r="M645" s="23"/>
      <c r="N645" s="23"/>
      <c r="O645" s="23"/>
      <c r="P645" s="23"/>
      <c r="Q645" s="23"/>
      <c r="R645" s="23"/>
      <c r="S645" s="23"/>
      <c r="T645" s="23"/>
      <c r="U645" s="23"/>
      <c r="V645" s="23"/>
      <c r="W645" s="23"/>
      <c r="X645" s="23"/>
      <c r="Y645" s="23"/>
      <c r="Z645" s="23"/>
      <c r="AA645" s="23"/>
      <c r="AB645" s="23"/>
      <c r="AC645" s="23"/>
      <c r="AD645" s="23"/>
      <c r="AE645" s="23"/>
      <c r="AF645" s="23"/>
      <c r="AG645" s="23"/>
      <c r="AH645" s="23"/>
      <c r="AI645" s="23"/>
      <c r="AJ645" s="23"/>
      <c r="AK645" s="23"/>
      <c r="AL645" s="23"/>
      <c r="AM645" s="23"/>
      <c r="AN645" s="23"/>
      <c r="AO645" s="23"/>
      <c r="AP645" s="23"/>
      <c r="AQ645" s="23"/>
      <c r="AR645" s="23"/>
      <c r="AS645" s="23"/>
      <c r="AT645" s="23"/>
      <c r="AU645" s="23"/>
      <c r="AW645" s="1"/>
      <c r="AX645" s="1"/>
      <c r="AY645" s="1"/>
      <c r="AZ645" s="1"/>
      <c r="BA645" s="1"/>
      <c r="BB645" s="1"/>
    </row>
    <row r="646" spans="1:54" ht="12.95" customHeight="1">
      <c r="A646" s="9"/>
      <c r="B646" s="23" t="s">
        <v>384</v>
      </c>
      <c r="C646" s="23"/>
      <c r="D646" s="23"/>
      <c r="E646" s="23"/>
      <c r="F646" s="23"/>
      <c r="G646" s="23"/>
      <c r="H646" s="23"/>
      <c r="I646" s="23"/>
      <c r="J646" s="23"/>
      <c r="K646" s="23"/>
      <c r="L646" s="23"/>
      <c r="M646" s="23"/>
      <c r="N646" s="23"/>
      <c r="O646" s="23"/>
      <c r="P646" s="23"/>
      <c r="Q646" s="23"/>
      <c r="R646" s="23"/>
      <c r="S646" s="23"/>
      <c r="T646" s="23"/>
      <c r="U646" s="23"/>
      <c r="V646" s="23"/>
      <c r="W646" s="23"/>
      <c r="X646" s="23"/>
      <c r="Y646" s="23"/>
      <c r="Z646" s="23"/>
      <c r="AA646" s="23"/>
      <c r="AB646" s="23"/>
      <c r="AC646" s="23"/>
      <c r="AD646" s="23"/>
      <c r="AE646" s="23"/>
      <c r="AF646" s="23"/>
      <c r="AG646" s="23"/>
      <c r="AH646" s="23"/>
      <c r="AI646" s="23"/>
      <c r="AJ646" s="23"/>
      <c r="AK646" s="23"/>
      <c r="AL646" s="23"/>
      <c r="AM646" s="23"/>
      <c r="AN646" s="23"/>
      <c r="AO646" s="23"/>
      <c r="AP646" s="23"/>
      <c r="AQ646" s="23"/>
      <c r="AR646" s="23"/>
      <c r="AS646" s="23"/>
      <c r="AT646" s="23"/>
      <c r="AU646" s="23"/>
      <c r="AW646" s="1"/>
      <c r="AX646" s="1"/>
      <c r="AY646" s="1"/>
      <c r="AZ646" s="1"/>
      <c r="BA646" s="1"/>
      <c r="BB646" s="1"/>
    </row>
    <row r="647" spans="1:54" ht="12.95" customHeight="1">
      <c r="A647" s="9"/>
      <c r="B647" s="23" t="s">
        <v>571</v>
      </c>
      <c r="C647" s="23"/>
      <c r="D647" s="23"/>
      <c r="E647" s="23"/>
      <c r="F647" s="23"/>
      <c r="G647" s="23"/>
      <c r="H647" s="23"/>
      <c r="I647" s="23"/>
      <c r="J647" s="23"/>
      <c r="K647" s="23"/>
      <c r="L647" s="23"/>
      <c r="M647" s="23"/>
      <c r="N647" s="23"/>
      <c r="O647" s="23"/>
      <c r="P647" s="23"/>
      <c r="Q647" s="23"/>
      <c r="R647" s="23"/>
      <c r="S647" s="23"/>
      <c r="T647" s="23"/>
      <c r="U647" s="23"/>
      <c r="V647" s="23"/>
      <c r="W647" s="23"/>
      <c r="X647" s="23"/>
      <c r="Y647" s="23"/>
      <c r="Z647" s="23"/>
      <c r="AA647" s="23"/>
      <c r="AB647" s="23"/>
      <c r="AC647" s="23"/>
      <c r="AD647" s="23"/>
      <c r="AE647" s="23"/>
      <c r="AF647" s="23"/>
      <c r="AG647" s="23"/>
      <c r="AH647" s="23"/>
      <c r="AI647" s="23"/>
      <c r="AJ647" s="23"/>
      <c r="AK647" s="23"/>
      <c r="AL647" s="23"/>
      <c r="AM647" s="23"/>
      <c r="AN647" s="23"/>
      <c r="AO647" s="23"/>
      <c r="AP647" s="23"/>
      <c r="AQ647" s="23"/>
      <c r="AR647" s="23"/>
      <c r="AS647" s="23"/>
      <c r="AT647" s="23"/>
      <c r="AU647" s="24"/>
      <c r="AW647" s="1"/>
      <c r="AX647" s="1"/>
      <c r="AY647" s="1"/>
      <c r="AZ647" s="1"/>
      <c r="BA647" s="1"/>
      <c r="BB647" s="1"/>
    </row>
    <row r="648" spans="1:54" ht="12.95" customHeight="1">
      <c r="A648" s="9"/>
      <c r="B648" s="23" t="s">
        <v>51</v>
      </c>
      <c r="C648" s="23"/>
      <c r="D648" s="23"/>
      <c r="E648" s="23"/>
      <c r="F648" s="23"/>
      <c r="G648" s="23"/>
      <c r="H648" s="23"/>
      <c r="I648" s="23"/>
      <c r="J648" s="23"/>
      <c r="K648" s="23"/>
      <c r="L648" s="23"/>
      <c r="M648" s="23"/>
      <c r="N648" s="23"/>
      <c r="O648" s="23"/>
      <c r="P648" s="23"/>
      <c r="Q648" s="23"/>
      <c r="R648" s="23"/>
      <c r="S648" s="23"/>
      <c r="T648" s="23"/>
      <c r="U648" s="23"/>
      <c r="V648" s="23"/>
      <c r="W648" s="23"/>
      <c r="X648" s="23"/>
      <c r="Y648" s="23"/>
      <c r="Z648" s="23"/>
      <c r="AA648" s="23"/>
      <c r="AB648" s="23"/>
      <c r="AC648" s="23"/>
      <c r="AD648" s="23"/>
      <c r="AE648" s="23"/>
      <c r="AF648" s="23"/>
      <c r="AG648" s="23"/>
      <c r="AH648" s="23"/>
      <c r="AI648" s="23"/>
      <c r="AJ648" s="23"/>
      <c r="AK648" s="23"/>
      <c r="AL648" s="23"/>
      <c r="AM648" s="23"/>
      <c r="AN648" s="23"/>
      <c r="AO648" s="23"/>
      <c r="AP648" s="23"/>
      <c r="AQ648" s="23"/>
      <c r="AR648" s="23"/>
      <c r="AS648" s="23"/>
      <c r="AT648" s="23"/>
      <c r="AU648" s="9"/>
      <c r="AW648" s="1"/>
      <c r="AX648" s="1"/>
      <c r="AY648" s="1"/>
      <c r="AZ648" s="1"/>
      <c r="BA648" s="1"/>
      <c r="BB648" s="1"/>
    </row>
    <row r="649" spans="1:54" ht="12.95" customHeight="1">
      <c r="A649" s="9"/>
      <c r="B649" s="23" t="s">
        <v>576</v>
      </c>
      <c r="C649" s="23"/>
      <c r="D649" s="23"/>
      <c r="E649" s="23"/>
      <c r="F649" s="23"/>
      <c r="G649" s="23"/>
      <c r="H649" s="23"/>
      <c r="I649" s="23"/>
      <c r="J649" s="23"/>
      <c r="K649" s="23"/>
      <c r="L649" s="23"/>
      <c r="M649" s="23"/>
      <c r="N649" s="23"/>
      <c r="O649" s="23"/>
      <c r="P649" s="23"/>
      <c r="Q649" s="23"/>
      <c r="R649" s="23"/>
      <c r="S649" s="23"/>
      <c r="T649" s="23"/>
      <c r="U649" s="23"/>
      <c r="V649" s="23"/>
      <c r="W649" s="23"/>
      <c r="X649" s="23"/>
      <c r="Y649" s="23"/>
      <c r="Z649" s="23"/>
      <c r="AA649" s="23"/>
      <c r="AB649" s="23"/>
      <c r="AC649" s="23"/>
      <c r="AD649" s="23"/>
      <c r="AE649" s="23"/>
      <c r="AF649" s="23"/>
      <c r="AG649" s="23"/>
      <c r="AH649" s="23"/>
      <c r="AI649" s="23"/>
      <c r="AJ649" s="23"/>
      <c r="AK649" s="23"/>
      <c r="AL649" s="23"/>
      <c r="AM649" s="23"/>
      <c r="AN649" s="23"/>
      <c r="AO649" s="23"/>
      <c r="AP649" s="23"/>
      <c r="AQ649" s="23"/>
      <c r="AR649" s="23"/>
      <c r="AS649" s="23"/>
      <c r="AT649" s="23"/>
      <c r="AU649" s="9"/>
      <c r="AW649" s="1"/>
      <c r="AX649" s="1"/>
      <c r="AY649" s="1"/>
      <c r="AZ649" s="1"/>
      <c r="BA649" s="1"/>
      <c r="BB649" s="1"/>
    </row>
    <row r="650" spans="1:54" ht="12.95" customHeight="1">
      <c r="A650" s="9"/>
      <c r="B650" s="23" t="s">
        <v>572</v>
      </c>
      <c r="C650" s="23"/>
      <c r="D650" s="23"/>
      <c r="E650" s="23"/>
      <c r="F650" s="23"/>
      <c r="G650" s="23"/>
      <c r="H650" s="23"/>
      <c r="I650" s="23"/>
      <c r="J650" s="23"/>
      <c r="K650" s="23"/>
      <c r="L650" s="23"/>
      <c r="M650" s="23"/>
      <c r="N650" s="23"/>
      <c r="O650" s="23"/>
      <c r="P650" s="23"/>
      <c r="Q650" s="23"/>
      <c r="R650" s="23"/>
      <c r="S650" s="23"/>
      <c r="T650" s="23"/>
      <c r="U650" s="23"/>
      <c r="V650" s="23"/>
      <c r="W650" s="23"/>
      <c r="X650" s="23"/>
      <c r="Y650" s="23"/>
      <c r="Z650" s="23"/>
      <c r="AA650" s="23"/>
      <c r="AB650" s="23"/>
      <c r="AC650" s="23"/>
      <c r="AD650" s="23"/>
      <c r="AE650" s="23"/>
      <c r="AF650" s="23"/>
      <c r="AG650" s="23"/>
      <c r="AH650" s="23"/>
      <c r="AI650" s="23"/>
      <c r="AJ650" s="23"/>
      <c r="AK650" s="23"/>
      <c r="AL650" s="23"/>
      <c r="AM650" s="23"/>
      <c r="AN650" s="23"/>
      <c r="AO650" s="23"/>
      <c r="AP650" s="23"/>
      <c r="AQ650" s="23"/>
      <c r="AR650" s="23"/>
      <c r="AS650" s="23"/>
      <c r="AT650" s="23"/>
      <c r="AU650" s="9"/>
      <c r="AW650" s="1"/>
      <c r="AX650" s="1"/>
      <c r="AY650" s="1"/>
      <c r="AZ650" s="1"/>
      <c r="BA650" s="1"/>
      <c r="BB650" s="1"/>
    </row>
    <row r="651" spans="1:54" ht="12.95" customHeight="1">
      <c r="A651" s="9"/>
      <c r="B651" s="23" t="s">
        <v>242</v>
      </c>
      <c r="C651" s="23"/>
      <c r="D651" s="23"/>
      <c r="E651" s="23"/>
      <c r="F651" s="23"/>
      <c r="G651" s="23"/>
      <c r="H651" s="23"/>
      <c r="I651" s="23"/>
      <c r="J651" s="23"/>
      <c r="K651" s="23"/>
      <c r="L651" s="23"/>
      <c r="M651" s="23"/>
      <c r="N651" s="23"/>
      <c r="O651" s="23"/>
      <c r="P651" s="23"/>
      <c r="Q651" s="23"/>
      <c r="R651" s="23"/>
      <c r="S651" s="23"/>
      <c r="T651" s="23"/>
      <c r="U651" s="23"/>
      <c r="V651" s="23"/>
      <c r="W651" s="23"/>
      <c r="X651" s="23"/>
      <c r="Y651" s="23"/>
      <c r="Z651" s="23"/>
      <c r="AA651" s="23"/>
      <c r="AB651" s="23"/>
      <c r="AC651" s="23"/>
      <c r="AD651" s="23"/>
      <c r="AE651" s="23"/>
      <c r="AF651" s="23"/>
      <c r="AG651" s="23"/>
      <c r="AH651" s="23"/>
      <c r="AI651" s="23"/>
      <c r="AJ651" s="23"/>
      <c r="AK651" s="23"/>
      <c r="AL651" s="23"/>
      <c r="AM651" s="23"/>
      <c r="AN651" s="23"/>
      <c r="AO651" s="23"/>
      <c r="AP651" s="23"/>
      <c r="AQ651" s="23"/>
      <c r="AR651" s="23"/>
      <c r="AS651" s="23"/>
      <c r="AT651" s="23"/>
      <c r="AU651" s="9"/>
      <c r="AW651" s="1"/>
      <c r="AX651" s="1"/>
      <c r="AY651" s="1"/>
      <c r="AZ651" s="1"/>
      <c r="BA651" s="1"/>
      <c r="BB651" s="1"/>
    </row>
    <row r="652" spans="1:54" ht="12.95" customHeight="1">
      <c r="A652" s="9"/>
      <c r="B652" s="24" t="s">
        <v>579</v>
      </c>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c r="AA652" s="24"/>
      <c r="AB652" s="24"/>
      <c r="AC652" s="24"/>
      <c r="AD652" s="24"/>
      <c r="AE652" s="24"/>
      <c r="AF652" s="24"/>
      <c r="AG652" s="24"/>
      <c r="AH652" s="24"/>
      <c r="AI652" s="24"/>
      <c r="AJ652" s="24"/>
      <c r="AK652" s="24"/>
      <c r="AL652" s="24"/>
      <c r="AM652" s="24"/>
      <c r="AN652" s="24"/>
      <c r="AO652" s="24"/>
      <c r="AP652" s="24"/>
      <c r="AQ652" s="24"/>
      <c r="AR652" s="24"/>
      <c r="AS652" s="24"/>
      <c r="AT652" s="24"/>
      <c r="AU652" s="9"/>
      <c r="AW652" s="1"/>
      <c r="AX652" s="1"/>
      <c r="AY652" s="1"/>
      <c r="AZ652" s="1"/>
      <c r="BA652" s="1"/>
      <c r="BB652" s="1"/>
    </row>
    <row r="653" spans="1:54" ht="12.95" customHeight="1">
      <c r="A653" s="9"/>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c r="AA653" s="24"/>
      <c r="AB653" s="24"/>
      <c r="AC653" s="24"/>
      <c r="AD653" s="24"/>
      <c r="AE653" s="24"/>
      <c r="AF653" s="24"/>
      <c r="AG653" s="24"/>
      <c r="AH653" s="24"/>
      <c r="AI653" s="24"/>
      <c r="AJ653" s="24"/>
      <c r="AK653" s="24"/>
      <c r="AL653" s="24"/>
      <c r="AM653" s="24"/>
      <c r="AN653" s="24"/>
      <c r="AO653" s="24"/>
      <c r="AP653" s="24"/>
      <c r="AQ653" s="24"/>
      <c r="AR653" s="24"/>
      <c r="AS653" s="24"/>
      <c r="AT653" s="24"/>
      <c r="AU653" s="9"/>
      <c r="AW653" s="1"/>
      <c r="AX653" s="1"/>
      <c r="AY653" s="1"/>
      <c r="AZ653" s="1"/>
      <c r="BA653" s="1"/>
      <c r="BB653" s="1"/>
    </row>
    <row r="654" spans="1:54" ht="12.95" customHeight="1">
      <c r="A654" s="9"/>
      <c r="B654" s="24" t="s">
        <v>503</v>
      </c>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c r="AA654" s="24"/>
      <c r="AB654" s="24"/>
      <c r="AC654" s="24"/>
      <c r="AD654" s="24"/>
      <c r="AE654" s="24"/>
      <c r="AF654" s="24"/>
      <c r="AG654" s="24"/>
      <c r="AH654" s="24"/>
      <c r="AI654" s="24"/>
      <c r="AJ654" s="24"/>
      <c r="AK654" s="24"/>
      <c r="AL654" s="24"/>
      <c r="AM654" s="24"/>
      <c r="AN654" s="24"/>
      <c r="AO654" s="24"/>
      <c r="AP654" s="24"/>
      <c r="AQ654" s="24"/>
      <c r="AR654" s="24"/>
      <c r="AS654" s="24"/>
      <c r="AT654" s="24"/>
      <c r="AU654" s="9"/>
      <c r="AW654" s="1"/>
      <c r="AX654" s="1"/>
      <c r="AY654" s="1"/>
      <c r="AZ654" s="1"/>
      <c r="BA654" s="1"/>
      <c r="BB654" s="1"/>
    </row>
    <row r="655" spans="1:54" ht="15" customHeight="1">
      <c r="AU655" s="127"/>
      <c r="AV655" s="128"/>
      <c r="AW655" s="127"/>
      <c r="AX655" s="127"/>
      <c r="AY655" s="127"/>
      <c r="AZ655" s="1"/>
      <c r="BA655" s="1"/>
      <c r="BB655" s="1"/>
    </row>
    <row r="656" spans="1:54" ht="15" customHeight="1"/>
    <row r="657" ht="15" customHeight="1"/>
    <row r="658" ht="15" customHeight="1"/>
    <row r="659" ht="15" customHeight="1"/>
    <row r="660" ht="15" customHeight="1"/>
    <row r="661" ht="15" customHeight="1"/>
    <row r="662" ht="15" customHeight="1"/>
    <row r="663" ht="15" customHeight="1"/>
    <row r="700" spans="1:2">
      <c r="A700" s="10" t="s">
        <v>1030</v>
      </c>
      <c r="B700" s="11"/>
    </row>
    <row r="701" spans="1:2">
      <c r="A701" s="11"/>
      <c r="B701" s="11"/>
    </row>
    <row r="702" spans="1:2">
      <c r="A702" s="11" t="s">
        <v>1031</v>
      </c>
      <c r="B702" s="11"/>
    </row>
    <row r="703" spans="1:2">
      <c r="A703" s="11"/>
      <c r="B703" s="11"/>
    </row>
    <row r="704" spans="1:2">
      <c r="A704" s="11">
        <v>0</v>
      </c>
      <c r="B704" s="25" t="str">
        <f t="shared" ref="B704:B767" ca="1" si="0">IF(OR(YEAR(EDATE(NOW(),$A704))&gt;2019,AND(YEAR(EDATE(NOW(),$A704))=2019,MONTH(EDATE(NOW(),$A704))&gt;4)),"令和"&amp;YEAR(EDATE(NOW(),$A704))-2018&amp;"年"&amp;MONTH(EDATE(NOW(),$A704))&amp;"月","平成"&amp;YEAR(EDATE(NOW(),$A704))-1988&amp;"年"&amp;MONTH(EDATE(NOW(),$A704))&amp;"月")</f>
        <v>令和8年7月</v>
      </c>
    </row>
    <row r="705" spans="1:2">
      <c r="A705" s="11">
        <v>-1</v>
      </c>
      <c r="B705" s="25" t="str">
        <f t="shared" ca="1" si="0"/>
        <v>令和8年6月</v>
      </c>
    </row>
    <row r="706" spans="1:2">
      <c r="A706" s="11">
        <v>-2</v>
      </c>
      <c r="B706" s="25" t="str">
        <f t="shared" ca="1" si="0"/>
        <v>令和8年5月</v>
      </c>
    </row>
    <row r="707" spans="1:2">
      <c r="A707" s="11">
        <v>-3</v>
      </c>
      <c r="B707" s="25" t="str">
        <f t="shared" ca="1" si="0"/>
        <v>令和8年4月</v>
      </c>
    </row>
    <row r="708" spans="1:2">
      <c r="A708" s="11">
        <v>-4</v>
      </c>
      <c r="B708" s="25" t="str">
        <f t="shared" ca="1" si="0"/>
        <v>令和8年3月</v>
      </c>
    </row>
    <row r="709" spans="1:2">
      <c r="A709" s="11">
        <v>-5</v>
      </c>
      <c r="B709" s="25" t="str">
        <f t="shared" ca="1" si="0"/>
        <v>令和8年2月</v>
      </c>
    </row>
    <row r="710" spans="1:2">
      <c r="A710" s="11">
        <v>-6</v>
      </c>
      <c r="B710" s="25" t="str">
        <f t="shared" ca="1" si="0"/>
        <v>令和8年1月</v>
      </c>
    </row>
    <row r="711" spans="1:2">
      <c r="A711" s="11">
        <v>-7</v>
      </c>
      <c r="B711" s="25" t="str">
        <f t="shared" ca="1" si="0"/>
        <v>令和7年12月</v>
      </c>
    </row>
    <row r="712" spans="1:2">
      <c r="A712" s="11">
        <v>-8</v>
      </c>
      <c r="B712" s="25" t="str">
        <f t="shared" ca="1" si="0"/>
        <v>令和7年11月</v>
      </c>
    </row>
    <row r="713" spans="1:2">
      <c r="A713" s="11">
        <v>-9</v>
      </c>
      <c r="B713" s="25" t="str">
        <f t="shared" ca="1" si="0"/>
        <v>令和7年10月</v>
      </c>
    </row>
    <row r="714" spans="1:2">
      <c r="A714" s="11">
        <v>-10</v>
      </c>
      <c r="B714" s="25" t="str">
        <f t="shared" ca="1" si="0"/>
        <v>令和7年9月</v>
      </c>
    </row>
    <row r="715" spans="1:2">
      <c r="A715" s="11">
        <v>-11</v>
      </c>
      <c r="B715" s="25" t="str">
        <f t="shared" ca="1" si="0"/>
        <v>令和7年8月</v>
      </c>
    </row>
    <row r="716" spans="1:2">
      <c r="A716" s="11">
        <v>-12</v>
      </c>
      <c r="B716" s="25" t="str">
        <f t="shared" ca="1" si="0"/>
        <v>令和7年7月</v>
      </c>
    </row>
    <row r="717" spans="1:2">
      <c r="A717" s="11">
        <v>-13</v>
      </c>
      <c r="B717" s="25" t="str">
        <f t="shared" ca="1" si="0"/>
        <v>令和7年6月</v>
      </c>
    </row>
    <row r="718" spans="1:2">
      <c r="A718" s="11">
        <v>-14</v>
      </c>
      <c r="B718" s="25" t="str">
        <f t="shared" ca="1" si="0"/>
        <v>令和7年5月</v>
      </c>
    </row>
    <row r="719" spans="1:2">
      <c r="A719" s="11">
        <v>-15</v>
      </c>
      <c r="B719" s="25" t="str">
        <f t="shared" ca="1" si="0"/>
        <v>令和7年4月</v>
      </c>
    </row>
    <row r="720" spans="1:2">
      <c r="A720" s="11">
        <v>-16</v>
      </c>
      <c r="B720" s="25" t="str">
        <f t="shared" ca="1" si="0"/>
        <v>令和7年3月</v>
      </c>
    </row>
    <row r="721" spans="1:2">
      <c r="A721" s="11">
        <v>-17</v>
      </c>
      <c r="B721" s="25" t="str">
        <f t="shared" ca="1" si="0"/>
        <v>令和7年2月</v>
      </c>
    </row>
    <row r="722" spans="1:2">
      <c r="A722" s="11">
        <v>-18</v>
      </c>
      <c r="B722" s="25" t="str">
        <f t="shared" ca="1" si="0"/>
        <v>令和7年1月</v>
      </c>
    </row>
    <row r="723" spans="1:2">
      <c r="A723" s="11">
        <v>-19</v>
      </c>
      <c r="B723" s="25" t="str">
        <f t="shared" ca="1" si="0"/>
        <v>令和6年12月</v>
      </c>
    </row>
    <row r="724" spans="1:2">
      <c r="A724" s="11">
        <v>-20</v>
      </c>
      <c r="B724" s="25" t="str">
        <f t="shared" ca="1" si="0"/>
        <v>令和6年11月</v>
      </c>
    </row>
    <row r="725" spans="1:2">
      <c r="A725" s="11">
        <v>-21</v>
      </c>
      <c r="B725" s="25" t="str">
        <f t="shared" ca="1" si="0"/>
        <v>令和6年10月</v>
      </c>
    </row>
    <row r="726" spans="1:2">
      <c r="A726" s="11">
        <v>-22</v>
      </c>
      <c r="B726" s="25" t="str">
        <f t="shared" ca="1" si="0"/>
        <v>令和6年9月</v>
      </c>
    </row>
    <row r="727" spans="1:2">
      <c r="A727" s="11">
        <v>-23</v>
      </c>
      <c r="B727" s="25" t="str">
        <f t="shared" ca="1" si="0"/>
        <v>令和6年8月</v>
      </c>
    </row>
    <row r="728" spans="1:2">
      <c r="A728" s="11">
        <v>-24</v>
      </c>
      <c r="B728" s="25" t="str">
        <f t="shared" ca="1" si="0"/>
        <v>令和6年7月</v>
      </c>
    </row>
    <row r="729" spans="1:2">
      <c r="A729" s="11">
        <v>-25</v>
      </c>
      <c r="B729" s="25" t="str">
        <f t="shared" ca="1" si="0"/>
        <v>令和6年6月</v>
      </c>
    </row>
    <row r="730" spans="1:2">
      <c r="A730" s="11">
        <v>-26</v>
      </c>
      <c r="B730" s="25" t="str">
        <f t="shared" ca="1" si="0"/>
        <v>令和6年5月</v>
      </c>
    </row>
    <row r="731" spans="1:2">
      <c r="A731" s="11">
        <v>-27</v>
      </c>
      <c r="B731" s="25" t="str">
        <f t="shared" ca="1" si="0"/>
        <v>令和6年4月</v>
      </c>
    </row>
    <row r="732" spans="1:2">
      <c r="A732" s="11">
        <v>-28</v>
      </c>
      <c r="B732" s="25" t="str">
        <f t="shared" ca="1" si="0"/>
        <v>令和6年3月</v>
      </c>
    </row>
    <row r="733" spans="1:2">
      <c r="A733" s="11">
        <v>-29</v>
      </c>
      <c r="B733" s="25" t="str">
        <f t="shared" ca="1" si="0"/>
        <v>令和6年2月</v>
      </c>
    </row>
    <row r="734" spans="1:2">
      <c r="A734" s="11">
        <v>-30</v>
      </c>
      <c r="B734" s="25" t="str">
        <f t="shared" ca="1" si="0"/>
        <v>令和6年1月</v>
      </c>
    </row>
    <row r="735" spans="1:2">
      <c r="A735" s="11">
        <v>-31</v>
      </c>
      <c r="B735" s="25" t="str">
        <f t="shared" ca="1" si="0"/>
        <v>令和5年12月</v>
      </c>
    </row>
    <row r="736" spans="1:2">
      <c r="A736" s="11">
        <v>-32</v>
      </c>
      <c r="B736" s="25" t="str">
        <f t="shared" ca="1" si="0"/>
        <v>令和5年11月</v>
      </c>
    </row>
    <row r="737" spans="1:2">
      <c r="A737" s="11">
        <v>-33</v>
      </c>
      <c r="B737" s="25" t="str">
        <f t="shared" ca="1" si="0"/>
        <v>令和5年10月</v>
      </c>
    </row>
    <row r="738" spans="1:2">
      <c r="A738" s="11">
        <v>-34</v>
      </c>
      <c r="B738" s="25" t="str">
        <f t="shared" ca="1" si="0"/>
        <v>令和5年9月</v>
      </c>
    </row>
    <row r="739" spans="1:2">
      <c r="A739" s="11">
        <v>-35</v>
      </c>
      <c r="B739" s="25" t="str">
        <f t="shared" ca="1" si="0"/>
        <v>令和5年8月</v>
      </c>
    </row>
    <row r="740" spans="1:2">
      <c r="A740" s="11">
        <v>-36</v>
      </c>
      <c r="B740" s="25" t="str">
        <f t="shared" ca="1" si="0"/>
        <v>令和5年7月</v>
      </c>
    </row>
    <row r="741" spans="1:2">
      <c r="A741" s="11">
        <v>-37</v>
      </c>
      <c r="B741" s="25" t="str">
        <f t="shared" ca="1" si="0"/>
        <v>令和5年6月</v>
      </c>
    </row>
    <row r="742" spans="1:2">
      <c r="A742" s="11">
        <v>-38</v>
      </c>
      <c r="B742" s="25" t="str">
        <f t="shared" ca="1" si="0"/>
        <v>令和5年5月</v>
      </c>
    </row>
    <row r="743" spans="1:2">
      <c r="A743" s="11">
        <v>-39</v>
      </c>
      <c r="B743" s="25" t="str">
        <f t="shared" ca="1" si="0"/>
        <v>令和5年4月</v>
      </c>
    </row>
    <row r="744" spans="1:2">
      <c r="A744" s="11">
        <v>-40</v>
      </c>
      <c r="B744" s="25" t="str">
        <f t="shared" ca="1" si="0"/>
        <v>令和5年3月</v>
      </c>
    </row>
    <row r="745" spans="1:2">
      <c r="A745" s="11">
        <v>-41</v>
      </c>
      <c r="B745" s="25" t="str">
        <f t="shared" ca="1" si="0"/>
        <v>令和5年2月</v>
      </c>
    </row>
    <row r="746" spans="1:2">
      <c r="A746" s="11">
        <v>-42</v>
      </c>
      <c r="B746" s="25" t="str">
        <f t="shared" ca="1" si="0"/>
        <v>令和5年1月</v>
      </c>
    </row>
    <row r="747" spans="1:2">
      <c r="A747" s="11">
        <v>-43</v>
      </c>
      <c r="B747" s="25" t="str">
        <f t="shared" ca="1" si="0"/>
        <v>令和4年12月</v>
      </c>
    </row>
    <row r="748" spans="1:2">
      <c r="A748" s="11">
        <v>-44</v>
      </c>
      <c r="B748" s="25" t="str">
        <f t="shared" ca="1" si="0"/>
        <v>令和4年11月</v>
      </c>
    </row>
    <row r="749" spans="1:2">
      <c r="A749" s="11">
        <v>-45</v>
      </c>
      <c r="B749" s="25" t="str">
        <f t="shared" ca="1" si="0"/>
        <v>令和4年10月</v>
      </c>
    </row>
    <row r="750" spans="1:2">
      <c r="A750" s="11">
        <v>-46</v>
      </c>
      <c r="B750" s="25" t="str">
        <f t="shared" ca="1" si="0"/>
        <v>令和4年9月</v>
      </c>
    </row>
    <row r="751" spans="1:2">
      <c r="A751" s="11">
        <v>-47</v>
      </c>
      <c r="B751" s="25" t="str">
        <f t="shared" ca="1" si="0"/>
        <v>令和4年8月</v>
      </c>
    </row>
    <row r="752" spans="1:2">
      <c r="A752" s="11">
        <v>-48</v>
      </c>
      <c r="B752" s="25" t="str">
        <f t="shared" ca="1" si="0"/>
        <v>令和4年7月</v>
      </c>
    </row>
    <row r="753" spans="1:2">
      <c r="A753" s="11">
        <v>-49</v>
      </c>
      <c r="B753" s="25" t="str">
        <f t="shared" ca="1" si="0"/>
        <v>令和4年6月</v>
      </c>
    </row>
    <row r="754" spans="1:2">
      <c r="A754" s="11">
        <v>-50</v>
      </c>
      <c r="B754" s="25" t="str">
        <f t="shared" ca="1" si="0"/>
        <v>令和4年5月</v>
      </c>
    </row>
    <row r="755" spans="1:2">
      <c r="A755" s="11">
        <v>-51</v>
      </c>
      <c r="B755" s="25" t="str">
        <f t="shared" ca="1" si="0"/>
        <v>令和4年4月</v>
      </c>
    </row>
    <row r="756" spans="1:2">
      <c r="A756" s="11">
        <v>-52</v>
      </c>
      <c r="B756" s="25" t="str">
        <f t="shared" ca="1" si="0"/>
        <v>令和4年3月</v>
      </c>
    </row>
    <row r="757" spans="1:2">
      <c r="A757" s="11">
        <v>-53</v>
      </c>
      <c r="B757" s="25" t="str">
        <f t="shared" ca="1" si="0"/>
        <v>令和4年2月</v>
      </c>
    </row>
    <row r="758" spans="1:2">
      <c r="A758" s="11">
        <v>-54</v>
      </c>
      <c r="B758" s="25" t="str">
        <f t="shared" ca="1" si="0"/>
        <v>令和4年1月</v>
      </c>
    </row>
    <row r="759" spans="1:2">
      <c r="A759" s="11">
        <v>-55</v>
      </c>
      <c r="B759" s="25" t="str">
        <f t="shared" ca="1" si="0"/>
        <v>令和3年12月</v>
      </c>
    </row>
    <row r="760" spans="1:2">
      <c r="A760" s="11">
        <v>-56</v>
      </c>
      <c r="B760" s="25" t="str">
        <f t="shared" ca="1" si="0"/>
        <v>令和3年11月</v>
      </c>
    </row>
    <row r="761" spans="1:2">
      <c r="A761" s="11">
        <v>-57</v>
      </c>
      <c r="B761" s="25" t="str">
        <f t="shared" ca="1" si="0"/>
        <v>令和3年10月</v>
      </c>
    </row>
    <row r="762" spans="1:2">
      <c r="A762" s="11">
        <v>-58</v>
      </c>
      <c r="B762" s="25" t="str">
        <f t="shared" ca="1" si="0"/>
        <v>令和3年9月</v>
      </c>
    </row>
    <row r="763" spans="1:2">
      <c r="A763" s="11">
        <v>-59</v>
      </c>
      <c r="B763" s="25" t="str">
        <f t="shared" ca="1" si="0"/>
        <v>令和3年8月</v>
      </c>
    </row>
    <row r="764" spans="1:2">
      <c r="A764" s="11">
        <v>-60</v>
      </c>
      <c r="B764" s="25" t="str">
        <f t="shared" ca="1" si="0"/>
        <v>令和3年7月</v>
      </c>
    </row>
    <row r="765" spans="1:2">
      <c r="A765" s="11">
        <v>-61</v>
      </c>
      <c r="B765" s="25" t="str">
        <f t="shared" ca="1" si="0"/>
        <v>令和3年6月</v>
      </c>
    </row>
    <row r="766" spans="1:2">
      <c r="A766" s="11">
        <v>-62</v>
      </c>
      <c r="B766" s="25" t="str">
        <f t="shared" ca="1" si="0"/>
        <v>令和3年5月</v>
      </c>
    </row>
    <row r="767" spans="1:2">
      <c r="A767" s="11">
        <v>-63</v>
      </c>
      <c r="B767" s="25" t="str">
        <f t="shared" ca="1" si="0"/>
        <v>令和3年4月</v>
      </c>
    </row>
    <row r="768" spans="1:2">
      <c r="A768" s="11">
        <v>-64</v>
      </c>
      <c r="B768" s="25" t="str">
        <f t="shared" ref="B768:B824" ca="1" si="1">IF(OR(YEAR(EDATE(NOW(),$A768))&gt;2019,AND(YEAR(EDATE(NOW(),$A768))=2019,MONTH(EDATE(NOW(),$A768))&gt;4)),"令和"&amp;YEAR(EDATE(NOW(),$A768))-2018&amp;"年"&amp;MONTH(EDATE(NOW(),$A768))&amp;"月","平成"&amp;YEAR(EDATE(NOW(),$A768))-1988&amp;"年"&amp;MONTH(EDATE(NOW(),$A768))&amp;"月")</f>
        <v>令和3年3月</v>
      </c>
    </row>
    <row r="769" spans="1:2">
      <c r="A769" s="11">
        <v>-65</v>
      </c>
      <c r="B769" s="25" t="str">
        <f t="shared" ca="1" si="1"/>
        <v>令和3年2月</v>
      </c>
    </row>
    <row r="770" spans="1:2">
      <c r="A770" s="11">
        <v>-66</v>
      </c>
      <c r="B770" s="25" t="str">
        <f t="shared" ca="1" si="1"/>
        <v>令和3年1月</v>
      </c>
    </row>
    <row r="771" spans="1:2">
      <c r="A771" s="11">
        <v>-67</v>
      </c>
      <c r="B771" s="25" t="str">
        <f t="shared" ca="1" si="1"/>
        <v>令和2年12月</v>
      </c>
    </row>
    <row r="772" spans="1:2">
      <c r="A772" s="11">
        <v>-68</v>
      </c>
      <c r="B772" s="25" t="str">
        <f t="shared" ca="1" si="1"/>
        <v>令和2年11月</v>
      </c>
    </row>
    <row r="773" spans="1:2">
      <c r="A773" s="11">
        <v>-69</v>
      </c>
      <c r="B773" s="25" t="str">
        <f t="shared" ca="1" si="1"/>
        <v>令和2年10月</v>
      </c>
    </row>
    <row r="774" spans="1:2">
      <c r="A774" s="11">
        <v>-70</v>
      </c>
      <c r="B774" s="25" t="str">
        <f t="shared" ca="1" si="1"/>
        <v>令和2年9月</v>
      </c>
    </row>
    <row r="775" spans="1:2">
      <c r="A775" s="11">
        <v>-71</v>
      </c>
      <c r="B775" s="25" t="str">
        <f t="shared" ca="1" si="1"/>
        <v>令和2年8月</v>
      </c>
    </row>
    <row r="776" spans="1:2">
      <c r="A776" s="11">
        <v>-72</v>
      </c>
      <c r="B776" s="25" t="str">
        <f t="shared" ca="1" si="1"/>
        <v>令和2年7月</v>
      </c>
    </row>
    <row r="777" spans="1:2">
      <c r="A777" s="11">
        <v>-73</v>
      </c>
      <c r="B777" s="25" t="str">
        <f t="shared" ca="1" si="1"/>
        <v>令和2年6月</v>
      </c>
    </row>
    <row r="778" spans="1:2">
      <c r="A778" s="11">
        <v>-74</v>
      </c>
      <c r="B778" s="25" t="str">
        <f t="shared" ca="1" si="1"/>
        <v>令和2年5月</v>
      </c>
    </row>
    <row r="779" spans="1:2">
      <c r="A779" s="11">
        <v>-75</v>
      </c>
      <c r="B779" s="25" t="str">
        <f t="shared" ca="1" si="1"/>
        <v>令和2年4月</v>
      </c>
    </row>
    <row r="780" spans="1:2">
      <c r="A780" s="11">
        <v>-76</v>
      </c>
      <c r="B780" s="25" t="str">
        <f t="shared" ca="1" si="1"/>
        <v>令和2年3月</v>
      </c>
    </row>
    <row r="781" spans="1:2">
      <c r="A781" s="11">
        <v>-77</v>
      </c>
      <c r="B781" s="25" t="str">
        <f t="shared" ca="1" si="1"/>
        <v>令和2年2月</v>
      </c>
    </row>
    <row r="782" spans="1:2">
      <c r="A782" s="11">
        <v>-78</v>
      </c>
      <c r="B782" s="25" t="str">
        <f t="shared" ca="1" si="1"/>
        <v>令和2年1月</v>
      </c>
    </row>
    <row r="783" spans="1:2">
      <c r="A783" s="11">
        <v>-79</v>
      </c>
      <c r="B783" s="25" t="str">
        <f t="shared" ca="1" si="1"/>
        <v>令和1年12月</v>
      </c>
    </row>
    <row r="784" spans="1:2">
      <c r="A784" s="11">
        <v>-80</v>
      </c>
      <c r="B784" s="25" t="str">
        <f t="shared" ca="1" si="1"/>
        <v>令和1年11月</v>
      </c>
    </row>
    <row r="785" spans="1:2">
      <c r="A785" s="11">
        <v>-81</v>
      </c>
      <c r="B785" s="25" t="str">
        <f t="shared" ca="1" si="1"/>
        <v>令和1年10月</v>
      </c>
    </row>
    <row r="786" spans="1:2">
      <c r="A786" s="11">
        <v>-82</v>
      </c>
      <c r="B786" s="25" t="str">
        <f t="shared" ca="1" si="1"/>
        <v>令和1年9月</v>
      </c>
    </row>
    <row r="787" spans="1:2">
      <c r="A787" s="11">
        <v>-83</v>
      </c>
      <c r="B787" s="25" t="str">
        <f t="shared" ca="1" si="1"/>
        <v>令和1年8月</v>
      </c>
    </row>
    <row r="788" spans="1:2">
      <c r="A788" s="11">
        <v>-84</v>
      </c>
      <c r="B788" s="25" t="str">
        <f t="shared" ca="1" si="1"/>
        <v>令和1年7月</v>
      </c>
    </row>
    <row r="789" spans="1:2">
      <c r="A789" s="11">
        <v>-85</v>
      </c>
      <c r="B789" s="25" t="str">
        <f t="shared" ca="1" si="1"/>
        <v>令和1年6月</v>
      </c>
    </row>
    <row r="790" spans="1:2">
      <c r="A790" s="11">
        <v>-86</v>
      </c>
      <c r="B790" s="25" t="str">
        <f t="shared" ca="1" si="1"/>
        <v>令和1年5月</v>
      </c>
    </row>
    <row r="791" spans="1:2">
      <c r="A791" s="11">
        <v>-87</v>
      </c>
      <c r="B791" s="25" t="str">
        <f t="shared" ca="1" si="1"/>
        <v>平成31年4月</v>
      </c>
    </row>
    <row r="792" spans="1:2">
      <c r="A792" s="11">
        <v>-88</v>
      </c>
      <c r="B792" s="25" t="str">
        <f t="shared" ca="1" si="1"/>
        <v>平成31年3月</v>
      </c>
    </row>
    <row r="793" spans="1:2">
      <c r="A793" s="11">
        <v>-89</v>
      </c>
      <c r="B793" s="25" t="str">
        <f t="shared" ca="1" si="1"/>
        <v>平成31年2月</v>
      </c>
    </row>
    <row r="794" spans="1:2">
      <c r="A794" s="11">
        <v>-90</v>
      </c>
      <c r="B794" s="25" t="str">
        <f t="shared" ca="1" si="1"/>
        <v>平成31年1月</v>
      </c>
    </row>
    <row r="795" spans="1:2">
      <c r="A795" s="11">
        <v>-91</v>
      </c>
      <c r="B795" s="25" t="str">
        <f t="shared" ca="1" si="1"/>
        <v>平成30年12月</v>
      </c>
    </row>
    <row r="796" spans="1:2">
      <c r="A796" s="11">
        <v>-92</v>
      </c>
      <c r="B796" s="25" t="str">
        <f t="shared" ca="1" si="1"/>
        <v>平成30年11月</v>
      </c>
    </row>
    <row r="797" spans="1:2">
      <c r="A797" s="11">
        <v>-93</v>
      </c>
      <c r="B797" s="25" t="str">
        <f t="shared" ca="1" si="1"/>
        <v>平成30年10月</v>
      </c>
    </row>
    <row r="798" spans="1:2">
      <c r="A798" s="11">
        <v>-94</v>
      </c>
      <c r="B798" s="25" t="str">
        <f t="shared" ca="1" si="1"/>
        <v>平成30年9月</v>
      </c>
    </row>
    <row r="799" spans="1:2">
      <c r="A799" s="11">
        <v>-95</v>
      </c>
      <c r="B799" s="25" t="str">
        <f t="shared" ca="1" si="1"/>
        <v>平成30年8月</v>
      </c>
    </row>
    <row r="800" spans="1:2">
      <c r="A800" s="11">
        <v>-96</v>
      </c>
      <c r="B800" s="25" t="str">
        <f t="shared" ca="1" si="1"/>
        <v>平成30年7月</v>
      </c>
    </row>
    <row r="801" spans="1:2">
      <c r="A801" s="11">
        <v>-97</v>
      </c>
      <c r="B801" s="25" t="str">
        <f t="shared" ca="1" si="1"/>
        <v>平成30年6月</v>
      </c>
    </row>
    <row r="802" spans="1:2">
      <c r="A802" s="11">
        <v>-98</v>
      </c>
      <c r="B802" s="25" t="str">
        <f t="shared" ca="1" si="1"/>
        <v>平成30年5月</v>
      </c>
    </row>
    <row r="803" spans="1:2">
      <c r="A803" s="11">
        <v>-99</v>
      </c>
      <c r="B803" s="25" t="str">
        <f t="shared" ca="1" si="1"/>
        <v>平成30年4月</v>
      </c>
    </row>
    <row r="804" spans="1:2">
      <c r="A804" s="11">
        <v>-100</v>
      </c>
      <c r="B804" s="25" t="str">
        <f t="shared" ca="1" si="1"/>
        <v>平成30年3月</v>
      </c>
    </row>
    <row r="805" spans="1:2">
      <c r="A805" s="11">
        <v>-101</v>
      </c>
      <c r="B805" s="25" t="str">
        <f t="shared" ca="1" si="1"/>
        <v>平成30年2月</v>
      </c>
    </row>
    <row r="806" spans="1:2">
      <c r="A806" s="11">
        <v>-102</v>
      </c>
      <c r="B806" s="25" t="str">
        <f t="shared" ca="1" si="1"/>
        <v>平成30年1月</v>
      </c>
    </row>
    <row r="807" spans="1:2">
      <c r="A807" s="11">
        <v>-103</v>
      </c>
      <c r="B807" s="25" t="str">
        <f t="shared" ca="1" si="1"/>
        <v>平成29年12月</v>
      </c>
    </row>
    <row r="808" spans="1:2">
      <c r="A808" s="11">
        <v>-104</v>
      </c>
      <c r="B808" s="25" t="str">
        <f t="shared" ca="1" si="1"/>
        <v>平成29年11月</v>
      </c>
    </row>
    <row r="809" spans="1:2">
      <c r="A809" s="11">
        <v>-105</v>
      </c>
      <c r="B809" s="25" t="str">
        <f t="shared" ca="1" si="1"/>
        <v>平成29年10月</v>
      </c>
    </row>
    <row r="810" spans="1:2">
      <c r="A810" s="11">
        <v>-106</v>
      </c>
      <c r="B810" s="25" t="str">
        <f t="shared" ca="1" si="1"/>
        <v>平成29年9月</v>
      </c>
    </row>
    <row r="811" spans="1:2">
      <c r="A811" s="11">
        <v>-107</v>
      </c>
      <c r="B811" s="25" t="str">
        <f t="shared" ca="1" si="1"/>
        <v>平成29年8月</v>
      </c>
    </row>
    <row r="812" spans="1:2">
      <c r="A812" s="11">
        <v>-108</v>
      </c>
      <c r="B812" s="25" t="str">
        <f t="shared" ca="1" si="1"/>
        <v>平成29年7月</v>
      </c>
    </row>
    <row r="813" spans="1:2">
      <c r="A813" s="11">
        <v>-109</v>
      </c>
      <c r="B813" s="25" t="str">
        <f t="shared" ca="1" si="1"/>
        <v>平成29年6月</v>
      </c>
    </row>
    <row r="814" spans="1:2">
      <c r="A814" s="11">
        <v>-110</v>
      </c>
      <c r="B814" s="25" t="str">
        <f t="shared" ca="1" si="1"/>
        <v>平成29年5月</v>
      </c>
    </row>
    <row r="815" spans="1:2">
      <c r="A815" s="11">
        <v>-111</v>
      </c>
      <c r="B815" s="25" t="str">
        <f t="shared" ca="1" si="1"/>
        <v>平成29年4月</v>
      </c>
    </row>
    <row r="816" spans="1:2">
      <c r="A816" s="11">
        <v>-112</v>
      </c>
      <c r="B816" s="25" t="str">
        <f t="shared" ca="1" si="1"/>
        <v>平成29年3月</v>
      </c>
    </row>
    <row r="817" spans="1:2">
      <c r="A817" s="11">
        <v>-113</v>
      </c>
      <c r="B817" s="25" t="str">
        <f t="shared" ca="1" si="1"/>
        <v>平成29年2月</v>
      </c>
    </row>
    <row r="818" spans="1:2">
      <c r="A818" s="11">
        <v>-114</v>
      </c>
      <c r="B818" s="25" t="str">
        <f t="shared" ca="1" si="1"/>
        <v>平成29年1月</v>
      </c>
    </row>
    <row r="819" spans="1:2">
      <c r="A819" s="11">
        <v>-115</v>
      </c>
      <c r="B819" s="25" t="str">
        <f t="shared" ca="1" si="1"/>
        <v>平成28年12月</v>
      </c>
    </row>
    <row r="820" spans="1:2">
      <c r="A820" s="11">
        <v>-116</v>
      </c>
      <c r="B820" s="25" t="str">
        <f t="shared" ca="1" si="1"/>
        <v>平成28年11月</v>
      </c>
    </row>
    <row r="821" spans="1:2">
      <c r="A821" s="11">
        <v>-117</v>
      </c>
      <c r="B821" s="25" t="str">
        <f t="shared" ca="1" si="1"/>
        <v>平成28年10月</v>
      </c>
    </row>
    <row r="822" spans="1:2">
      <c r="A822" s="11">
        <v>-118</v>
      </c>
      <c r="B822" s="25" t="str">
        <f t="shared" ca="1" si="1"/>
        <v>平成28年9月</v>
      </c>
    </row>
    <row r="823" spans="1:2">
      <c r="A823" s="11">
        <v>-119</v>
      </c>
      <c r="B823" s="25" t="str">
        <f t="shared" ca="1" si="1"/>
        <v>平成28年8月</v>
      </c>
    </row>
    <row r="824" spans="1:2">
      <c r="A824" s="11">
        <v>-120</v>
      </c>
      <c r="B824" s="25" t="str">
        <f t="shared" ca="1" si="1"/>
        <v>平成28年7月</v>
      </c>
    </row>
    <row r="825" spans="1:2">
      <c r="A825" s="11"/>
      <c r="B825" s="25" t="s">
        <v>116</v>
      </c>
    </row>
    <row r="826" spans="1:2">
      <c r="A826" s="11"/>
      <c r="B826" s="25"/>
    </row>
    <row r="827" spans="1:2">
      <c r="A827" s="11"/>
      <c r="B827" s="25"/>
    </row>
    <row r="828" spans="1:2">
      <c r="A828" s="11"/>
      <c r="B828" s="25"/>
    </row>
    <row r="829" spans="1:2">
      <c r="A829" s="11"/>
      <c r="B829" s="25"/>
    </row>
    <row r="830" spans="1:2">
      <c r="A830" s="11"/>
      <c r="B830" s="25"/>
    </row>
    <row r="831" spans="1:2">
      <c r="A831" s="11" t="s">
        <v>1034</v>
      </c>
      <c r="B831" s="25"/>
    </row>
    <row r="832" spans="1:2">
      <c r="A832" s="11"/>
      <c r="B832" s="25"/>
    </row>
    <row r="833" spans="1:2">
      <c r="A833" s="11">
        <v>0</v>
      </c>
      <c r="B833" s="25" t="s">
        <v>619</v>
      </c>
    </row>
    <row r="834" spans="1:2">
      <c r="A834" s="11">
        <v>0</v>
      </c>
      <c r="B834" s="25" t="s">
        <v>372</v>
      </c>
    </row>
    <row r="835" spans="1:2">
      <c r="A835" s="11">
        <v>0</v>
      </c>
      <c r="B835" s="25" t="s">
        <v>623</v>
      </c>
    </row>
    <row r="836" spans="1:2">
      <c r="A836" s="11">
        <v>0</v>
      </c>
      <c r="B836" s="25" t="str">
        <f t="shared" ref="B836:B896" ca="1" si="2">IF(OR(YEAR(EDATE(NOW(),$A836))&gt;2019,AND(YEAR(EDATE(NOW(),$A836))=2019,MONTH(EDATE(NOW(),$A836))&gt;4)),"令和"&amp;YEAR(EDATE(NOW(),$A836))-2018&amp;"年"&amp;MONTH(EDATE(NOW(),$A836))&amp;"月","平成"&amp;YEAR(EDATE(NOW(),$A836))-1988&amp;"年"&amp;MONTH(EDATE(NOW(),$A836))&amp;"月")</f>
        <v>令和8年7月</v>
      </c>
    </row>
    <row r="837" spans="1:2">
      <c r="A837" s="11">
        <v>1</v>
      </c>
      <c r="B837" s="25" t="str">
        <f t="shared" ca="1" si="2"/>
        <v>令和8年8月</v>
      </c>
    </row>
    <row r="838" spans="1:2">
      <c r="A838" s="11">
        <v>2</v>
      </c>
      <c r="B838" s="25" t="str">
        <f t="shared" ca="1" si="2"/>
        <v>令和8年9月</v>
      </c>
    </row>
    <row r="839" spans="1:2">
      <c r="A839" s="11">
        <v>3</v>
      </c>
      <c r="B839" s="25" t="str">
        <f t="shared" ca="1" si="2"/>
        <v>令和8年10月</v>
      </c>
    </row>
    <row r="840" spans="1:2">
      <c r="A840" s="11">
        <v>4</v>
      </c>
      <c r="B840" s="25" t="str">
        <f t="shared" ca="1" si="2"/>
        <v>令和8年11月</v>
      </c>
    </row>
    <row r="841" spans="1:2">
      <c r="A841" s="11">
        <v>5</v>
      </c>
      <c r="B841" s="25" t="str">
        <f t="shared" ca="1" si="2"/>
        <v>令和8年12月</v>
      </c>
    </row>
    <row r="842" spans="1:2">
      <c r="A842" s="11">
        <v>6</v>
      </c>
      <c r="B842" s="25" t="str">
        <f t="shared" ca="1" si="2"/>
        <v>令和9年1月</v>
      </c>
    </row>
    <row r="843" spans="1:2">
      <c r="A843" s="11">
        <v>7</v>
      </c>
      <c r="B843" s="25" t="str">
        <f t="shared" ca="1" si="2"/>
        <v>令和9年2月</v>
      </c>
    </row>
    <row r="844" spans="1:2">
      <c r="A844" s="11">
        <v>8</v>
      </c>
      <c r="B844" s="25" t="str">
        <f t="shared" ca="1" si="2"/>
        <v>令和9年3月</v>
      </c>
    </row>
    <row r="845" spans="1:2">
      <c r="A845" s="11">
        <v>9</v>
      </c>
      <c r="B845" s="25" t="str">
        <f t="shared" ca="1" si="2"/>
        <v>令和9年4月</v>
      </c>
    </row>
    <row r="846" spans="1:2">
      <c r="A846" s="11">
        <v>10</v>
      </c>
      <c r="B846" s="25" t="str">
        <f t="shared" ca="1" si="2"/>
        <v>令和9年5月</v>
      </c>
    </row>
    <row r="847" spans="1:2">
      <c r="A847" s="11">
        <v>11</v>
      </c>
      <c r="B847" s="25" t="str">
        <f t="shared" ca="1" si="2"/>
        <v>令和9年6月</v>
      </c>
    </row>
    <row r="848" spans="1:2">
      <c r="A848" s="11">
        <v>12</v>
      </c>
      <c r="B848" s="25" t="str">
        <f t="shared" ca="1" si="2"/>
        <v>令和9年7月</v>
      </c>
    </row>
    <row r="849" spans="1:2">
      <c r="A849" s="11">
        <v>13</v>
      </c>
      <c r="B849" s="25" t="str">
        <f t="shared" ca="1" si="2"/>
        <v>令和9年8月</v>
      </c>
    </row>
    <row r="850" spans="1:2">
      <c r="A850" s="11">
        <v>14</v>
      </c>
      <c r="B850" s="25" t="str">
        <f t="shared" ca="1" si="2"/>
        <v>令和9年9月</v>
      </c>
    </row>
    <row r="851" spans="1:2">
      <c r="A851" s="11">
        <v>15</v>
      </c>
      <c r="B851" s="25" t="str">
        <f t="shared" ca="1" si="2"/>
        <v>令和9年10月</v>
      </c>
    </row>
    <row r="852" spans="1:2">
      <c r="A852" s="11">
        <v>16</v>
      </c>
      <c r="B852" s="25" t="str">
        <f t="shared" ca="1" si="2"/>
        <v>令和9年11月</v>
      </c>
    </row>
    <row r="853" spans="1:2">
      <c r="A853" s="11">
        <v>17</v>
      </c>
      <c r="B853" s="25" t="str">
        <f t="shared" ca="1" si="2"/>
        <v>令和9年12月</v>
      </c>
    </row>
    <row r="854" spans="1:2">
      <c r="A854" s="11">
        <v>18</v>
      </c>
      <c r="B854" s="25" t="str">
        <f t="shared" ca="1" si="2"/>
        <v>令和10年1月</v>
      </c>
    </row>
    <row r="855" spans="1:2">
      <c r="A855" s="11">
        <v>19</v>
      </c>
      <c r="B855" s="25" t="str">
        <f t="shared" ca="1" si="2"/>
        <v>令和10年2月</v>
      </c>
    </row>
    <row r="856" spans="1:2">
      <c r="A856" s="11">
        <v>20</v>
      </c>
      <c r="B856" s="25" t="str">
        <f t="shared" ca="1" si="2"/>
        <v>令和10年3月</v>
      </c>
    </row>
    <row r="857" spans="1:2">
      <c r="A857" s="11">
        <v>21</v>
      </c>
      <c r="B857" s="25" t="str">
        <f t="shared" ca="1" si="2"/>
        <v>令和10年4月</v>
      </c>
    </row>
    <row r="858" spans="1:2">
      <c r="A858" s="11">
        <v>22</v>
      </c>
      <c r="B858" s="25" t="str">
        <f t="shared" ca="1" si="2"/>
        <v>令和10年5月</v>
      </c>
    </row>
    <row r="859" spans="1:2">
      <c r="A859" s="11">
        <v>23</v>
      </c>
      <c r="B859" s="25" t="str">
        <f t="shared" ca="1" si="2"/>
        <v>令和10年6月</v>
      </c>
    </row>
    <row r="860" spans="1:2">
      <c r="A860" s="11">
        <v>24</v>
      </c>
      <c r="B860" s="25" t="str">
        <f t="shared" ca="1" si="2"/>
        <v>令和10年7月</v>
      </c>
    </row>
    <row r="861" spans="1:2">
      <c r="A861" s="11">
        <v>25</v>
      </c>
      <c r="B861" s="25" t="str">
        <f t="shared" ca="1" si="2"/>
        <v>令和10年8月</v>
      </c>
    </row>
    <row r="862" spans="1:2">
      <c r="A862" s="11">
        <v>26</v>
      </c>
      <c r="B862" s="25" t="str">
        <f t="shared" ca="1" si="2"/>
        <v>令和10年9月</v>
      </c>
    </row>
    <row r="863" spans="1:2">
      <c r="A863" s="11">
        <v>27</v>
      </c>
      <c r="B863" s="25" t="str">
        <f t="shared" ca="1" si="2"/>
        <v>令和10年10月</v>
      </c>
    </row>
    <row r="864" spans="1:2">
      <c r="A864" s="11">
        <v>28</v>
      </c>
      <c r="B864" s="25" t="str">
        <f t="shared" ca="1" si="2"/>
        <v>令和10年11月</v>
      </c>
    </row>
    <row r="865" spans="1:2">
      <c r="A865" s="11">
        <v>29</v>
      </c>
      <c r="B865" s="25" t="str">
        <f t="shared" ca="1" si="2"/>
        <v>令和10年12月</v>
      </c>
    </row>
    <row r="866" spans="1:2">
      <c r="A866" s="11">
        <v>30</v>
      </c>
      <c r="B866" s="25" t="str">
        <f t="shared" ca="1" si="2"/>
        <v>令和11年1月</v>
      </c>
    </row>
    <row r="867" spans="1:2">
      <c r="A867" s="11">
        <v>31</v>
      </c>
      <c r="B867" s="25" t="str">
        <f t="shared" ca="1" si="2"/>
        <v>令和11年2月</v>
      </c>
    </row>
    <row r="868" spans="1:2">
      <c r="A868" s="11">
        <v>32</v>
      </c>
      <c r="B868" s="25" t="str">
        <f t="shared" ca="1" si="2"/>
        <v>令和11年3月</v>
      </c>
    </row>
    <row r="869" spans="1:2">
      <c r="A869" s="11">
        <v>33</v>
      </c>
      <c r="B869" s="25" t="str">
        <f t="shared" ca="1" si="2"/>
        <v>令和11年4月</v>
      </c>
    </row>
    <row r="870" spans="1:2">
      <c r="A870" s="11">
        <v>34</v>
      </c>
      <c r="B870" s="25" t="str">
        <f t="shared" ca="1" si="2"/>
        <v>令和11年5月</v>
      </c>
    </row>
    <row r="871" spans="1:2">
      <c r="A871" s="11">
        <v>35</v>
      </c>
      <c r="B871" s="25" t="str">
        <f t="shared" ca="1" si="2"/>
        <v>令和11年6月</v>
      </c>
    </row>
    <row r="872" spans="1:2">
      <c r="A872" s="11">
        <v>36</v>
      </c>
      <c r="B872" s="25" t="str">
        <f t="shared" ca="1" si="2"/>
        <v>令和11年7月</v>
      </c>
    </row>
    <row r="873" spans="1:2">
      <c r="A873" s="11">
        <v>37</v>
      </c>
      <c r="B873" s="25" t="str">
        <f t="shared" ca="1" si="2"/>
        <v>令和11年8月</v>
      </c>
    </row>
    <row r="874" spans="1:2">
      <c r="A874" s="11">
        <v>38</v>
      </c>
      <c r="B874" s="25" t="str">
        <f t="shared" ca="1" si="2"/>
        <v>令和11年9月</v>
      </c>
    </row>
    <row r="875" spans="1:2">
      <c r="A875" s="11">
        <v>39</v>
      </c>
      <c r="B875" s="25" t="str">
        <f t="shared" ca="1" si="2"/>
        <v>令和11年10月</v>
      </c>
    </row>
    <row r="876" spans="1:2">
      <c r="A876" s="11">
        <v>40</v>
      </c>
      <c r="B876" s="25" t="str">
        <f t="shared" ca="1" si="2"/>
        <v>令和11年11月</v>
      </c>
    </row>
    <row r="877" spans="1:2">
      <c r="A877" s="11">
        <v>41</v>
      </c>
      <c r="B877" s="25" t="str">
        <f t="shared" ca="1" si="2"/>
        <v>令和11年12月</v>
      </c>
    </row>
    <row r="878" spans="1:2">
      <c r="A878" s="11">
        <v>42</v>
      </c>
      <c r="B878" s="25" t="str">
        <f t="shared" ca="1" si="2"/>
        <v>令和12年1月</v>
      </c>
    </row>
    <row r="879" spans="1:2">
      <c r="A879" s="11">
        <v>43</v>
      </c>
      <c r="B879" s="25" t="str">
        <f t="shared" ca="1" si="2"/>
        <v>令和12年2月</v>
      </c>
    </row>
    <row r="880" spans="1:2">
      <c r="A880" s="11">
        <v>44</v>
      </c>
      <c r="B880" s="25" t="str">
        <f t="shared" ca="1" si="2"/>
        <v>令和12年3月</v>
      </c>
    </row>
    <row r="881" spans="1:2">
      <c r="A881" s="11">
        <v>45</v>
      </c>
      <c r="B881" s="25" t="str">
        <f t="shared" ca="1" si="2"/>
        <v>令和12年4月</v>
      </c>
    </row>
    <row r="882" spans="1:2">
      <c r="A882" s="11">
        <v>46</v>
      </c>
      <c r="B882" s="25" t="str">
        <f t="shared" ca="1" si="2"/>
        <v>令和12年5月</v>
      </c>
    </row>
    <row r="883" spans="1:2">
      <c r="A883" s="11">
        <v>47</v>
      </c>
      <c r="B883" s="25" t="str">
        <f t="shared" ca="1" si="2"/>
        <v>令和12年6月</v>
      </c>
    </row>
    <row r="884" spans="1:2">
      <c r="A884" s="11">
        <v>48</v>
      </c>
      <c r="B884" s="25" t="str">
        <f t="shared" ca="1" si="2"/>
        <v>令和12年7月</v>
      </c>
    </row>
    <row r="885" spans="1:2">
      <c r="A885" s="11">
        <v>49</v>
      </c>
      <c r="B885" s="25" t="str">
        <f t="shared" ca="1" si="2"/>
        <v>令和12年8月</v>
      </c>
    </row>
    <row r="886" spans="1:2">
      <c r="A886" s="11">
        <v>50</v>
      </c>
      <c r="B886" s="25" t="str">
        <f t="shared" ca="1" si="2"/>
        <v>令和12年9月</v>
      </c>
    </row>
    <row r="887" spans="1:2">
      <c r="A887" s="11">
        <v>51</v>
      </c>
      <c r="B887" s="25" t="str">
        <f t="shared" ca="1" si="2"/>
        <v>令和12年10月</v>
      </c>
    </row>
    <row r="888" spans="1:2">
      <c r="A888" s="11">
        <v>52</v>
      </c>
      <c r="B888" s="25" t="str">
        <f t="shared" ca="1" si="2"/>
        <v>令和12年11月</v>
      </c>
    </row>
    <row r="889" spans="1:2">
      <c r="A889" s="11">
        <v>53</v>
      </c>
      <c r="B889" s="25" t="str">
        <f t="shared" ca="1" si="2"/>
        <v>令和12年12月</v>
      </c>
    </row>
    <row r="890" spans="1:2">
      <c r="A890" s="11">
        <v>54</v>
      </c>
      <c r="B890" s="25" t="str">
        <f t="shared" ca="1" si="2"/>
        <v>令和13年1月</v>
      </c>
    </row>
    <row r="891" spans="1:2">
      <c r="A891" s="11">
        <v>55</v>
      </c>
      <c r="B891" s="25" t="str">
        <f t="shared" ca="1" si="2"/>
        <v>令和13年2月</v>
      </c>
    </row>
    <row r="892" spans="1:2">
      <c r="A892" s="11">
        <v>56</v>
      </c>
      <c r="B892" s="25" t="str">
        <f t="shared" ca="1" si="2"/>
        <v>令和13年3月</v>
      </c>
    </row>
    <row r="893" spans="1:2">
      <c r="A893" s="11">
        <v>57</v>
      </c>
      <c r="B893" s="25" t="str">
        <f t="shared" ca="1" si="2"/>
        <v>令和13年4月</v>
      </c>
    </row>
    <row r="894" spans="1:2">
      <c r="A894" s="11">
        <v>58</v>
      </c>
      <c r="B894" s="25" t="str">
        <f t="shared" ca="1" si="2"/>
        <v>令和13年5月</v>
      </c>
    </row>
    <row r="895" spans="1:2">
      <c r="A895" s="11">
        <v>59</v>
      </c>
      <c r="B895" s="25" t="str">
        <f t="shared" ca="1" si="2"/>
        <v>令和13年6月</v>
      </c>
    </row>
    <row r="896" spans="1:2">
      <c r="A896" s="11">
        <v>60</v>
      </c>
      <c r="B896" s="25" t="str">
        <f t="shared" ca="1" si="2"/>
        <v>令和13年7月</v>
      </c>
    </row>
  </sheetData>
  <sheetProtection algorithmName="SHA-512" hashValue="3VmZuur51MTqfk79XphwF2iezmSAeQ7iUUC2qc88nuXLc+XFglLN54E/hHR3nkj1iYm5XFl65X062i9zoSEOsw==" saltValue="WfkG6JXv0iHooCiJ38sfew==" spinCount="100000" sheet="1" objects="1" scenarios="1" formatCells="0" formatRows="0" selectLockedCells="1"/>
  <protectedRanges>
    <protectedRange sqref="N47:AL47" name="範囲2_1"/>
    <protectedRange sqref="N31 V31:AP31 P31:T31" name="範囲1_3_1"/>
    <protectedRange sqref="N32:AL32" name="範囲2_1_1"/>
    <protectedRange sqref="N42 V42:AP42 P42:T42" name="範囲1_3_1_1"/>
    <protectedRange sqref="N43:AL43" name="範囲2_1_1_1"/>
    <protectedRange sqref="N54 V54:AP54 P54:T54" name="範囲1_3_2"/>
    <protectedRange sqref="N135 V135:AP135 P135:T135" name="範囲1_3_3"/>
    <protectedRange sqref="N146 V146:AP146 P146:T146 N157 V157:AP157 P157:T157" name="範囲1_3_4"/>
    <protectedRange sqref="N217 V217:AP217 P217:T217" name="範囲1_3_5"/>
    <protectedRange sqref="N228 V228:AP228 P228:T228 N239 V239:AP239 P239:T239" name="範囲1_3_1_2"/>
    <protectedRange sqref="N294 V294:AP294 P294:T294" name="範囲1_3_6"/>
    <protectedRange sqref="N305 V305:AP305 P305:T305 N316 V316:AP316 P316:T316" name="範囲1_3_1_3"/>
    <protectedRange sqref="N375 V375:AP375 P375:T375" name="範囲1_3_8"/>
    <protectedRange sqref="N386 V386:AP386 P386:T386 N397 V397:AP397 P397:T397" name="範囲1_3_1_4"/>
  </protectedRanges>
  <mergeCells count="638">
    <mergeCell ref="B6:AU6"/>
    <mergeCell ref="B7:AU7"/>
    <mergeCell ref="B9:AU9"/>
    <mergeCell ref="C14:N14"/>
    <mergeCell ref="AJ16:AK16"/>
    <mergeCell ref="AL16:AM16"/>
    <mergeCell ref="AO16:AP16"/>
    <mergeCell ref="AR16:AS16"/>
    <mergeCell ref="AE18:AT18"/>
    <mergeCell ref="AE19:AT19"/>
    <mergeCell ref="AE22:AT22"/>
    <mergeCell ref="N31:AT31"/>
    <mergeCell ref="N32:AT32"/>
    <mergeCell ref="N33:V33"/>
    <mergeCell ref="N34:AT34"/>
    <mergeCell ref="N35:AD35"/>
    <mergeCell ref="N42:AT42"/>
    <mergeCell ref="N43:AT43"/>
    <mergeCell ref="N44:V44"/>
    <mergeCell ref="N45:AT45"/>
    <mergeCell ref="N46:AD46"/>
    <mergeCell ref="N47:AT47"/>
    <mergeCell ref="N53:T53"/>
    <mergeCell ref="U53:AA53"/>
    <mergeCell ref="AB53:AH53"/>
    <mergeCell ref="AI53:AT53"/>
    <mergeCell ref="N54:AT54"/>
    <mergeCell ref="N55:AT55"/>
    <mergeCell ref="N56:AT56"/>
    <mergeCell ref="N64:AT64"/>
    <mergeCell ref="N65:AT65"/>
    <mergeCell ref="N66:AT66"/>
    <mergeCell ref="N67:AT67"/>
    <mergeCell ref="N68:AT68"/>
    <mergeCell ref="Q69:R69"/>
    <mergeCell ref="S69:T69"/>
    <mergeCell ref="V69:W69"/>
    <mergeCell ref="N70:AT70"/>
    <mergeCell ref="N71:AT71"/>
    <mergeCell ref="N72:AT72"/>
    <mergeCell ref="N73:AT73"/>
    <mergeCell ref="N74:AT74"/>
    <mergeCell ref="C81:D81"/>
    <mergeCell ref="D84:I84"/>
    <mergeCell ref="G87:J87"/>
    <mergeCell ref="B96:AU96"/>
    <mergeCell ref="P101:Q101"/>
    <mergeCell ref="X101:Y101"/>
    <mergeCell ref="M102:T102"/>
    <mergeCell ref="M103:T103"/>
    <mergeCell ref="T112:U112"/>
    <mergeCell ref="V112:W112"/>
    <mergeCell ref="Y112:Z112"/>
    <mergeCell ref="AB112:AC112"/>
    <mergeCell ref="AG112:AN112"/>
    <mergeCell ref="AG113:AQ113"/>
    <mergeCell ref="T114:U114"/>
    <mergeCell ref="V114:W114"/>
    <mergeCell ref="Y114:Z114"/>
    <mergeCell ref="AB114:AC114"/>
    <mergeCell ref="AG114:AN114"/>
    <mergeCell ref="AG115:AQ115"/>
    <mergeCell ref="P122:Q122"/>
    <mergeCell ref="R122:S122"/>
    <mergeCell ref="U122:V122"/>
    <mergeCell ref="X122:Y122"/>
    <mergeCell ref="P123:Q123"/>
    <mergeCell ref="R123:S123"/>
    <mergeCell ref="U123:V123"/>
    <mergeCell ref="X123:Y123"/>
    <mergeCell ref="K132:L132"/>
    <mergeCell ref="X132:AC132"/>
    <mergeCell ref="AD132:AG132"/>
    <mergeCell ref="AH132:AN132"/>
    <mergeCell ref="AH133:AN133"/>
    <mergeCell ref="N135:AT135"/>
    <mergeCell ref="N136:AT136"/>
    <mergeCell ref="N137:AT137"/>
    <mergeCell ref="K138:L138"/>
    <mergeCell ref="X138:AA138"/>
    <mergeCell ref="AB138:AG138"/>
    <mergeCell ref="AH138:AN138"/>
    <mergeCell ref="N139:V139"/>
    <mergeCell ref="N140:AT140"/>
    <mergeCell ref="N141:AD141"/>
    <mergeCell ref="K143:L143"/>
    <mergeCell ref="X143:AC143"/>
    <mergeCell ref="AD143:AG143"/>
    <mergeCell ref="AH143:AN143"/>
    <mergeCell ref="AH144:AN144"/>
    <mergeCell ref="N146:AT146"/>
    <mergeCell ref="N147:AT147"/>
    <mergeCell ref="N148:AT148"/>
    <mergeCell ref="K149:L149"/>
    <mergeCell ref="X149:AA149"/>
    <mergeCell ref="AB149:AG149"/>
    <mergeCell ref="AH149:AN149"/>
    <mergeCell ref="N150:V150"/>
    <mergeCell ref="N151:AT151"/>
    <mergeCell ref="N152:AD152"/>
    <mergeCell ref="K154:L154"/>
    <mergeCell ref="X154:AC154"/>
    <mergeCell ref="AH154:AN154"/>
    <mergeCell ref="AH155:AN155"/>
    <mergeCell ref="AH156:AN156"/>
    <mergeCell ref="N157:AT157"/>
    <mergeCell ref="N158:AT158"/>
    <mergeCell ref="N159:AT159"/>
    <mergeCell ref="K160:L160"/>
    <mergeCell ref="X160:AA160"/>
    <mergeCell ref="AH160:AN160"/>
    <mergeCell ref="N161:V161"/>
    <mergeCell ref="N162:AT162"/>
    <mergeCell ref="N163:AD163"/>
    <mergeCell ref="T170:U170"/>
    <mergeCell ref="V170:W170"/>
    <mergeCell ref="X170:Y170"/>
    <mergeCell ref="AK170:AL170"/>
    <mergeCell ref="AM170:AN170"/>
    <mergeCell ref="AO170:AP170"/>
    <mergeCell ref="AA171:AB171"/>
    <mergeCell ref="AC171:AD171"/>
    <mergeCell ref="AE171:AF171"/>
    <mergeCell ref="Q172:R172"/>
    <mergeCell ref="S172:T172"/>
    <mergeCell ref="U172:V172"/>
    <mergeCell ref="T173:U173"/>
    <mergeCell ref="V173:W173"/>
    <mergeCell ref="X173:Y173"/>
    <mergeCell ref="AK173:AL173"/>
    <mergeCell ref="AM173:AN173"/>
    <mergeCell ref="AO173:AP173"/>
    <mergeCell ref="Q174:R174"/>
    <mergeCell ref="S174:T174"/>
    <mergeCell ref="U174:V174"/>
    <mergeCell ref="T175:U175"/>
    <mergeCell ref="V175:W175"/>
    <mergeCell ref="X175:Y175"/>
    <mergeCell ref="AK175:AL175"/>
    <mergeCell ref="AM175:AN175"/>
    <mergeCell ref="AO175:AP175"/>
    <mergeCell ref="AA176:AB176"/>
    <mergeCell ref="AC176:AD176"/>
    <mergeCell ref="AE176:AF176"/>
    <mergeCell ref="Q177:R177"/>
    <mergeCell ref="S177:T177"/>
    <mergeCell ref="U177:V177"/>
    <mergeCell ref="AN179:AS179"/>
    <mergeCell ref="N187:AT187"/>
    <mergeCell ref="N188:AT188"/>
    <mergeCell ref="N189:AT189"/>
    <mergeCell ref="N190:AT190"/>
    <mergeCell ref="N191:AT191"/>
    <mergeCell ref="Q192:R192"/>
    <mergeCell ref="S192:T192"/>
    <mergeCell ref="V192:W192"/>
    <mergeCell ref="W201:X201"/>
    <mergeCell ref="Y201:Z201"/>
    <mergeCell ref="AB201:AC201"/>
    <mergeCell ref="K214:L214"/>
    <mergeCell ref="X214:AC214"/>
    <mergeCell ref="AD214:AG214"/>
    <mergeCell ref="AH214:AN214"/>
    <mergeCell ref="AH215:AN215"/>
    <mergeCell ref="N217:AT217"/>
    <mergeCell ref="N218:AT218"/>
    <mergeCell ref="N219:AT219"/>
    <mergeCell ref="K220:L220"/>
    <mergeCell ref="X220:AA220"/>
    <mergeCell ref="AB220:AG220"/>
    <mergeCell ref="AH220:AN220"/>
    <mergeCell ref="N221:V221"/>
    <mergeCell ref="N222:AT222"/>
    <mergeCell ref="N223:AD223"/>
    <mergeCell ref="K225:L225"/>
    <mergeCell ref="X225:AC225"/>
    <mergeCell ref="AD225:AG225"/>
    <mergeCell ref="AH225:AN225"/>
    <mergeCell ref="AH226:AN226"/>
    <mergeCell ref="N228:AT228"/>
    <mergeCell ref="N229:AT229"/>
    <mergeCell ref="N230:AT230"/>
    <mergeCell ref="K231:L231"/>
    <mergeCell ref="X231:AA231"/>
    <mergeCell ref="AB231:AG231"/>
    <mergeCell ref="AH231:AN231"/>
    <mergeCell ref="N232:V232"/>
    <mergeCell ref="N233:AT233"/>
    <mergeCell ref="N234:AD234"/>
    <mergeCell ref="K236:L236"/>
    <mergeCell ref="X236:AC236"/>
    <mergeCell ref="AH236:AN236"/>
    <mergeCell ref="AH237:AN237"/>
    <mergeCell ref="AH238:AN238"/>
    <mergeCell ref="N239:AT239"/>
    <mergeCell ref="N240:AT240"/>
    <mergeCell ref="N241:AT241"/>
    <mergeCell ref="K242:L242"/>
    <mergeCell ref="X242:AA242"/>
    <mergeCell ref="AH242:AN242"/>
    <mergeCell ref="N243:V243"/>
    <mergeCell ref="N244:AT244"/>
    <mergeCell ref="N245:AD245"/>
    <mergeCell ref="AC250:AD250"/>
    <mergeCell ref="AQ250:AR250"/>
    <mergeCell ref="AA251:AR251"/>
    <mergeCell ref="P253:Q253"/>
    <mergeCell ref="AA253:AB253"/>
    <mergeCell ref="AL253:AM253"/>
    <mergeCell ref="P255:Q255"/>
    <mergeCell ref="AA255:AB255"/>
    <mergeCell ref="AL255:AM255"/>
    <mergeCell ref="P257:Q257"/>
    <mergeCell ref="AA257:AB257"/>
    <mergeCell ref="AL257:AM257"/>
    <mergeCell ref="P258:Q258"/>
    <mergeCell ref="AA258:AB258"/>
    <mergeCell ref="AL259:AR259"/>
    <mergeCell ref="N264:AT264"/>
    <mergeCell ref="N265:AT265"/>
    <mergeCell ref="N266:AT266"/>
    <mergeCell ref="N267:AT267"/>
    <mergeCell ref="N268:AT268"/>
    <mergeCell ref="Q269:R269"/>
    <mergeCell ref="S269:T269"/>
    <mergeCell ref="V269:W269"/>
    <mergeCell ref="W278:X278"/>
    <mergeCell ref="Y278:Z278"/>
    <mergeCell ref="AB278:AC278"/>
    <mergeCell ref="K291:L291"/>
    <mergeCell ref="X291:AC291"/>
    <mergeCell ref="AD291:AG291"/>
    <mergeCell ref="AH291:AN291"/>
    <mergeCell ref="AH292:AN292"/>
    <mergeCell ref="N294:AT294"/>
    <mergeCell ref="N295:AT295"/>
    <mergeCell ref="N296:AT296"/>
    <mergeCell ref="K297:L297"/>
    <mergeCell ref="X297:AA297"/>
    <mergeCell ref="AB297:AG297"/>
    <mergeCell ref="AH297:AN297"/>
    <mergeCell ref="N298:V298"/>
    <mergeCell ref="N299:AT299"/>
    <mergeCell ref="N300:AD300"/>
    <mergeCell ref="K302:L302"/>
    <mergeCell ref="X302:AC302"/>
    <mergeCell ref="AD302:AG302"/>
    <mergeCell ref="AH302:AN302"/>
    <mergeCell ref="AH303:AN303"/>
    <mergeCell ref="N305:AT305"/>
    <mergeCell ref="N306:AT306"/>
    <mergeCell ref="N307:AT307"/>
    <mergeCell ref="K308:L308"/>
    <mergeCell ref="X308:AA308"/>
    <mergeCell ref="AB308:AG308"/>
    <mergeCell ref="AH308:AN308"/>
    <mergeCell ref="N309:V309"/>
    <mergeCell ref="N310:AT310"/>
    <mergeCell ref="N311:AD311"/>
    <mergeCell ref="K313:L313"/>
    <mergeCell ref="X313:AC313"/>
    <mergeCell ref="AH313:AN313"/>
    <mergeCell ref="AH314:AN314"/>
    <mergeCell ref="AH315:AN315"/>
    <mergeCell ref="N316:AT316"/>
    <mergeCell ref="N317:AT317"/>
    <mergeCell ref="N318:AT318"/>
    <mergeCell ref="K319:L319"/>
    <mergeCell ref="X319:AA319"/>
    <mergeCell ref="AH319:AN319"/>
    <mergeCell ref="N320:V320"/>
    <mergeCell ref="N321:AT321"/>
    <mergeCell ref="N322:AD322"/>
    <mergeCell ref="P329:Q329"/>
    <mergeCell ref="Z329:AA329"/>
    <mergeCell ref="AL329:AM329"/>
    <mergeCell ref="P330:Q330"/>
    <mergeCell ref="W333:X333"/>
    <mergeCell ref="AC333:AD333"/>
    <mergeCell ref="AI333:AJ333"/>
    <mergeCell ref="W334:X334"/>
    <mergeCell ref="AC334:AD334"/>
    <mergeCell ref="AI334:AJ334"/>
    <mergeCell ref="W335:X335"/>
    <mergeCell ref="AC335:AD335"/>
    <mergeCell ref="AI335:AJ335"/>
    <mergeCell ref="AF336:AG336"/>
    <mergeCell ref="AL336:AM336"/>
    <mergeCell ref="AR336:AS336"/>
    <mergeCell ref="P337:V337"/>
    <mergeCell ref="N345:AT345"/>
    <mergeCell ref="N346:AT346"/>
    <mergeCell ref="N347:AT347"/>
    <mergeCell ref="N348:AT348"/>
    <mergeCell ref="N349:AT349"/>
    <mergeCell ref="Q350:R350"/>
    <mergeCell ref="S350:T350"/>
    <mergeCell ref="V350:W350"/>
    <mergeCell ref="W359:X359"/>
    <mergeCell ref="Y359:Z359"/>
    <mergeCell ref="AB359:AC359"/>
    <mergeCell ref="K372:L372"/>
    <mergeCell ref="X372:AC372"/>
    <mergeCell ref="AD372:AG372"/>
    <mergeCell ref="AH372:AN372"/>
    <mergeCell ref="AH373:AN373"/>
    <mergeCell ref="N375:AT375"/>
    <mergeCell ref="N376:AT376"/>
    <mergeCell ref="N377:AT377"/>
    <mergeCell ref="K378:L378"/>
    <mergeCell ref="X378:AA378"/>
    <mergeCell ref="AB378:AG378"/>
    <mergeCell ref="AH378:AN378"/>
    <mergeCell ref="N379:V379"/>
    <mergeCell ref="N380:AT380"/>
    <mergeCell ref="N381:AD381"/>
    <mergeCell ref="K383:L383"/>
    <mergeCell ref="X383:AC383"/>
    <mergeCell ref="AD383:AG383"/>
    <mergeCell ref="AH383:AN383"/>
    <mergeCell ref="AH384:AN384"/>
    <mergeCell ref="N386:AT386"/>
    <mergeCell ref="N387:AT387"/>
    <mergeCell ref="N388:AT388"/>
    <mergeCell ref="K389:L389"/>
    <mergeCell ref="X389:AA389"/>
    <mergeCell ref="AB389:AG389"/>
    <mergeCell ref="AH389:AN389"/>
    <mergeCell ref="N390:V390"/>
    <mergeCell ref="N391:AT391"/>
    <mergeCell ref="N392:AD392"/>
    <mergeCell ref="K394:L394"/>
    <mergeCell ref="X394:AC394"/>
    <mergeCell ref="AH394:AN394"/>
    <mergeCell ref="AH395:AN395"/>
    <mergeCell ref="AH396:AN396"/>
    <mergeCell ref="N397:AT397"/>
    <mergeCell ref="N398:AT398"/>
    <mergeCell ref="N399:AT399"/>
    <mergeCell ref="K400:L400"/>
    <mergeCell ref="X400:AA400"/>
    <mergeCell ref="AH400:AN400"/>
    <mergeCell ref="N401:V401"/>
    <mergeCell ref="N402:AT402"/>
    <mergeCell ref="N403:AD403"/>
    <mergeCell ref="V410:W410"/>
    <mergeCell ref="Y410:Z410"/>
    <mergeCell ref="AL410:AM410"/>
    <mergeCell ref="AO410:AP410"/>
    <mergeCell ref="T411:AH411"/>
    <mergeCell ref="AF413:AT413"/>
    <mergeCell ref="Q417:AJ417"/>
    <mergeCell ref="N425:AT425"/>
    <mergeCell ref="N426:AT426"/>
    <mergeCell ref="N427:AT427"/>
    <mergeCell ref="N428:AT428"/>
    <mergeCell ref="N429:AT429"/>
    <mergeCell ref="Q430:R430"/>
    <mergeCell ref="S430:T430"/>
    <mergeCell ref="V430:W430"/>
    <mergeCell ref="W439:X439"/>
    <mergeCell ref="Y439:Z439"/>
    <mergeCell ref="AB439:AC439"/>
    <mergeCell ref="C451:AT451"/>
    <mergeCell ref="C452:AT452"/>
    <mergeCell ref="C453:AT453"/>
    <mergeCell ref="C454:AT454"/>
    <mergeCell ref="C455:AT455"/>
    <mergeCell ref="C456:AT456"/>
    <mergeCell ref="C457:AT457"/>
    <mergeCell ref="C458:AT458"/>
    <mergeCell ref="C459:AT459"/>
    <mergeCell ref="C460:AT460"/>
    <mergeCell ref="C461:AT461"/>
    <mergeCell ref="C462:AT462"/>
    <mergeCell ref="C463:AT463"/>
    <mergeCell ref="C464:AT464"/>
    <mergeCell ref="C465:AT465"/>
    <mergeCell ref="C466:AT466"/>
    <mergeCell ref="C467:AT467"/>
    <mergeCell ref="C468:AT468"/>
    <mergeCell ref="C469:AT469"/>
    <mergeCell ref="C470:AT470"/>
    <mergeCell ref="B476:AU476"/>
    <mergeCell ref="B482:G482"/>
    <mergeCell ref="H482:Q482"/>
    <mergeCell ref="R482:AA482"/>
    <mergeCell ref="AB482:AG482"/>
    <mergeCell ref="AH482:AT482"/>
    <mergeCell ref="B483:G483"/>
    <mergeCell ref="H483:Q483"/>
    <mergeCell ref="R483:AA483"/>
    <mergeCell ref="AB483:AG483"/>
    <mergeCell ref="AH483:AT483"/>
    <mergeCell ref="B484:G484"/>
    <mergeCell ref="H484:Q484"/>
    <mergeCell ref="R484:AA484"/>
    <mergeCell ref="AB484:AG484"/>
    <mergeCell ref="AH484:AT484"/>
    <mergeCell ref="B485:G485"/>
    <mergeCell ref="H485:Q485"/>
    <mergeCell ref="R485:AA485"/>
    <mergeCell ref="AB485:AG485"/>
    <mergeCell ref="AH485:AT485"/>
    <mergeCell ref="B486:G486"/>
    <mergeCell ref="H486:Q486"/>
    <mergeCell ref="R486:AA486"/>
    <mergeCell ref="AB486:AG486"/>
    <mergeCell ref="AH486:AT486"/>
    <mergeCell ref="B487:G487"/>
    <mergeCell ref="H487:Q487"/>
    <mergeCell ref="R487:AA487"/>
    <mergeCell ref="AB487:AG487"/>
    <mergeCell ref="AH487:AT487"/>
    <mergeCell ref="B488:G488"/>
    <mergeCell ref="H488:Q488"/>
    <mergeCell ref="R488:AA488"/>
    <mergeCell ref="AB488:AG488"/>
    <mergeCell ref="AH488:AT488"/>
    <mergeCell ref="B489:G489"/>
    <mergeCell ref="H489:Q489"/>
    <mergeCell ref="R489:AA489"/>
    <mergeCell ref="AB489:AG489"/>
    <mergeCell ref="AH489:AT489"/>
    <mergeCell ref="B490:G490"/>
    <mergeCell ref="H490:Q490"/>
    <mergeCell ref="R490:AA490"/>
    <mergeCell ref="AB490:AG490"/>
    <mergeCell ref="AH490:AT490"/>
    <mergeCell ref="B491:G491"/>
    <mergeCell ref="H491:Q491"/>
    <mergeCell ref="R491:AA491"/>
    <mergeCell ref="AB491:AG491"/>
    <mergeCell ref="AH491:AT491"/>
    <mergeCell ref="B492:G492"/>
    <mergeCell ref="H492:Q492"/>
    <mergeCell ref="R492:AA492"/>
    <mergeCell ref="AB492:AG492"/>
    <mergeCell ref="AH492:AT492"/>
    <mergeCell ref="B493:G493"/>
    <mergeCell ref="H493:Q493"/>
    <mergeCell ref="R493:AA493"/>
    <mergeCell ref="AB493:AG493"/>
    <mergeCell ref="AH493:AT493"/>
    <mergeCell ref="B497:G497"/>
    <mergeCell ref="H497:Q497"/>
    <mergeCell ref="R497:AA497"/>
    <mergeCell ref="AB497:AG497"/>
    <mergeCell ref="AH497:AT497"/>
    <mergeCell ref="B498:G498"/>
    <mergeCell ref="H498:Q498"/>
    <mergeCell ref="R498:AA498"/>
    <mergeCell ref="AB498:AG498"/>
    <mergeCell ref="AH498:AT498"/>
    <mergeCell ref="B499:G499"/>
    <mergeCell ref="H499:Q499"/>
    <mergeCell ref="R499:AA499"/>
    <mergeCell ref="AB499:AG499"/>
    <mergeCell ref="AH499:AT499"/>
    <mergeCell ref="B500:G500"/>
    <mergeCell ref="H500:Q500"/>
    <mergeCell ref="R500:AA500"/>
    <mergeCell ref="AB500:AG500"/>
    <mergeCell ref="AH500:AT500"/>
    <mergeCell ref="B501:G501"/>
    <mergeCell ref="H501:Q501"/>
    <mergeCell ref="R501:AA501"/>
    <mergeCell ref="AB501:AG501"/>
    <mergeCell ref="AH501:AT501"/>
    <mergeCell ref="B502:G502"/>
    <mergeCell ref="H502:Q502"/>
    <mergeCell ref="R502:AA502"/>
    <mergeCell ref="AB502:AG502"/>
    <mergeCell ref="AH502:AT502"/>
    <mergeCell ref="B503:G503"/>
    <mergeCell ref="H503:Q503"/>
    <mergeCell ref="R503:AA503"/>
    <mergeCell ref="AB503:AG503"/>
    <mergeCell ref="AH503:AT503"/>
    <mergeCell ref="B504:G504"/>
    <mergeCell ref="H504:Q504"/>
    <mergeCell ref="R504:AA504"/>
    <mergeCell ref="AB504:AG504"/>
    <mergeCell ref="AH504:AT504"/>
    <mergeCell ref="B505:G505"/>
    <mergeCell ref="H505:Q505"/>
    <mergeCell ref="R505:AA505"/>
    <mergeCell ref="AB505:AG505"/>
    <mergeCell ref="AH505:AT505"/>
    <mergeCell ref="B506:G506"/>
    <mergeCell ref="H506:Q506"/>
    <mergeCell ref="R506:AA506"/>
    <mergeCell ref="AB506:AG506"/>
    <mergeCell ref="AH506:AT506"/>
    <mergeCell ref="B507:G507"/>
    <mergeCell ref="H507:Q507"/>
    <mergeCell ref="R507:AA507"/>
    <mergeCell ref="AB507:AG507"/>
    <mergeCell ref="AH507:AT507"/>
    <mergeCell ref="B508:G508"/>
    <mergeCell ref="H508:Q508"/>
    <mergeCell ref="R508:AA508"/>
    <mergeCell ref="AB508:AG508"/>
    <mergeCell ref="AH508:AT508"/>
    <mergeCell ref="B512:G512"/>
    <mergeCell ref="H512:Q512"/>
    <mergeCell ref="R512:AA512"/>
    <mergeCell ref="AB512:AG512"/>
    <mergeCell ref="AH512:AT512"/>
    <mergeCell ref="B513:G513"/>
    <mergeCell ref="H513:Q513"/>
    <mergeCell ref="R513:AA513"/>
    <mergeCell ref="AB513:AG513"/>
    <mergeCell ref="AH513:AT513"/>
    <mergeCell ref="B514:G514"/>
    <mergeCell ref="H514:Q514"/>
    <mergeCell ref="R514:AA514"/>
    <mergeCell ref="AB514:AG514"/>
    <mergeCell ref="AH514:AT514"/>
    <mergeCell ref="B515:G515"/>
    <mergeCell ref="H515:Q515"/>
    <mergeCell ref="R515:AA515"/>
    <mergeCell ref="AB515:AG515"/>
    <mergeCell ref="AH515:AT515"/>
    <mergeCell ref="B516:G516"/>
    <mergeCell ref="H516:Q516"/>
    <mergeCell ref="R516:AA516"/>
    <mergeCell ref="AB516:AG516"/>
    <mergeCell ref="AH516:AT516"/>
    <mergeCell ref="B517:G517"/>
    <mergeCell ref="H517:Q517"/>
    <mergeCell ref="R517:AA517"/>
    <mergeCell ref="AB517:AG517"/>
    <mergeCell ref="AH517:AT517"/>
    <mergeCell ref="B518:G518"/>
    <mergeCell ref="H518:Q518"/>
    <mergeCell ref="R518:AA518"/>
    <mergeCell ref="AB518:AG518"/>
    <mergeCell ref="AH518:AT518"/>
    <mergeCell ref="B519:G519"/>
    <mergeCell ref="H519:Q519"/>
    <mergeCell ref="R519:AA519"/>
    <mergeCell ref="AB519:AG519"/>
    <mergeCell ref="AH519:AT519"/>
    <mergeCell ref="B520:G520"/>
    <mergeCell ref="H520:Q520"/>
    <mergeCell ref="R520:AA520"/>
    <mergeCell ref="AB520:AG520"/>
    <mergeCell ref="AH520:AT520"/>
    <mergeCell ref="B521:G521"/>
    <mergeCell ref="H521:Q521"/>
    <mergeCell ref="R521:AA521"/>
    <mergeCell ref="AB521:AG521"/>
    <mergeCell ref="AH521:AT521"/>
    <mergeCell ref="B522:G522"/>
    <mergeCell ref="H522:Q522"/>
    <mergeCell ref="R522:AA522"/>
    <mergeCell ref="AB522:AG522"/>
    <mergeCell ref="AH522:AT522"/>
    <mergeCell ref="B523:G523"/>
    <mergeCell ref="H523:Q523"/>
    <mergeCell ref="R523:AA523"/>
    <mergeCell ref="AB523:AG523"/>
    <mergeCell ref="AH523:AT523"/>
    <mergeCell ref="B527:G527"/>
    <mergeCell ref="H527:Q527"/>
    <mergeCell ref="R527:AA527"/>
    <mergeCell ref="AB527:AG527"/>
    <mergeCell ref="AH527:AT527"/>
    <mergeCell ref="B528:G528"/>
    <mergeCell ref="H528:Q528"/>
    <mergeCell ref="R528:AA528"/>
    <mergeCell ref="AB528:AG528"/>
    <mergeCell ref="AH528:AT528"/>
    <mergeCell ref="B529:G529"/>
    <mergeCell ref="H529:Q529"/>
    <mergeCell ref="R529:AA529"/>
    <mergeCell ref="AB529:AG529"/>
    <mergeCell ref="AH529:AT529"/>
    <mergeCell ref="B530:G530"/>
    <mergeCell ref="H530:Q530"/>
    <mergeCell ref="R530:AA530"/>
    <mergeCell ref="AB530:AG530"/>
    <mergeCell ref="AH530:AT530"/>
    <mergeCell ref="B531:G531"/>
    <mergeCell ref="H531:Q531"/>
    <mergeCell ref="R531:AA531"/>
    <mergeCell ref="AB531:AG531"/>
    <mergeCell ref="AH531:AT531"/>
    <mergeCell ref="B532:G532"/>
    <mergeCell ref="H532:Q532"/>
    <mergeCell ref="R532:AA532"/>
    <mergeCell ref="AB532:AG532"/>
    <mergeCell ref="AH532:AT532"/>
    <mergeCell ref="B533:G533"/>
    <mergeCell ref="H533:Q533"/>
    <mergeCell ref="R533:AA533"/>
    <mergeCell ref="AB533:AG533"/>
    <mergeCell ref="AH533:AT533"/>
    <mergeCell ref="B534:G534"/>
    <mergeCell ref="H534:Q534"/>
    <mergeCell ref="R534:AA534"/>
    <mergeCell ref="AB534:AG534"/>
    <mergeCell ref="AH534:AT534"/>
    <mergeCell ref="B535:G535"/>
    <mergeCell ref="H535:Q535"/>
    <mergeCell ref="R535:AA535"/>
    <mergeCell ref="AB535:AG535"/>
    <mergeCell ref="AH535:AT535"/>
    <mergeCell ref="B536:G536"/>
    <mergeCell ref="H536:Q536"/>
    <mergeCell ref="R536:AA536"/>
    <mergeCell ref="AB536:AG536"/>
    <mergeCell ref="AH536:AT536"/>
    <mergeCell ref="B537:G537"/>
    <mergeCell ref="H537:Q537"/>
    <mergeCell ref="R537:AA537"/>
    <mergeCell ref="AB537:AG537"/>
    <mergeCell ref="AH537:AT537"/>
    <mergeCell ref="B538:G538"/>
    <mergeCell ref="H538:Q538"/>
    <mergeCell ref="R538:AA538"/>
    <mergeCell ref="AB538:AG538"/>
    <mergeCell ref="AH538:AT538"/>
    <mergeCell ref="B541:AT541"/>
    <mergeCell ref="B542:AT542"/>
    <mergeCell ref="B543:AT543"/>
    <mergeCell ref="B544:AT544"/>
    <mergeCell ref="B545:AT545"/>
    <mergeCell ref="B546:AT546"/>
    <mergeCell ref="B547:AT547"/>
    <mergeCell ref="B652:AT652"/>
    <mergeCell ref="B653:AT653"/>
    <mergeCell ref="B654:AT654"/>
    <mergeCell ref="AT87:AT88"/>
    <mergeCell ref="A539:AU540"/>
    <mergeCell ref="L81:AL87"/>
    <mergeCell ref="AO81:AS87"/>
  </mergeCells>
  <phoneticPr fontId="4"/>
  <dataValidations count="18">
    <dataValidation imeMode="fullAlpha" allowBlank="1" showDropDown="0" showInputMessage="1" showErrorMessage="1" sqref="AH242 N320 P253:Q253 N48:N49 N44 AH394:AH396 AH400 N392 N401 AH291:AH292 N243 N298 AH225:AH226 N300 AH297 U172:V172 Q172:R172 U177:V177 Q177:R177 X173:Y173 T170:U170 AO173:AP173 AK173:AL173 AO175:AP175 AK175:AL175 U174:V174 Q174:R174 AL253:AM253 X170:Y170 AE171:AF171 AA171:AB171 AO170:AP170 AK170:AL170 X175:Y175 T175:U175 AE176:AF176 AA176:AB176 AA257:AB258 AQ250 AO410:AP410 P255:Q255 N150 N390 AH389 AH372:AH373 N46 N322 N381 AH319 N163 N309 N311 AH236:AH238 N139 AH149 N141 AG114 AH143:AH144 N161 AH138 AA255:AB255 AL257:AM257 N403 AL410:AM410 AG112 AC250 N33 T173:U173 N35:N38 Y410:Z410 X101:Y101 P101:Q101 M102:M103 N379 AH154:AH156 AH308 AH160 AH132:AH133 N245 AH378 N221 AH214:AH215 X251:Y251 AA253:AB253 AH313:AH315 AL255:AM255 V410:W410 P257:Q258 N223 AH220 AH302:AH303 N152 N232 N234 AH231 AH383:AH384"/>
    <dataValidation imeMode="hiragana" allowBlank="1" showDropDown="0" showInputMessage="1" showErrorMessage="1" sqref="W33:AL33 AE36:AL38 X308 AE48:AL49 N56:N59 BB36:BB38 N399 X383 X372 N321 N388 C383:C392 W390:AP390 B382 C372:C381 N377 AE381:AP381 W379:AP379 N307 AE392:AP392 N380 X394 C394:C403 W401:AP401 B393 AE403:AP403 X378 X389 X400 N310 X297 N318 X242 N299 C302:C311 W309:AP309 B301 C291:C300 N162 AE300:AP300 W298:AP298 N159 B169 B185 C170:C180 N187:N191 X160 C14:N14 Q417:AJ417 C186:C195 T411:AH411 AH514:AH523 AF413:AT413 B198 C199:C204 B208:B213 X143 X132 H529:H538 X313 N391 R499:R508 AY2:AY35 H499:H508 B510 AH484:AH493 R484:R493 H484:H493 B480:B481 AH477 AN179:AS179 R514:R523 AH499:AH508 H514:H523 N230 N148 C143:C152 W150:AP150 N402 B142 C132:C141 B130:B131 N137 AE141:AP141 W139:AP139 Q114 B62 C112:C118 B111 O116:O118 N64:N68 U116:U118 C252:C259 R529:R538 B121 C122:C127 AF116:AN118 N241 B249 AG113 C101:C104 B100 AH97 N106:N108 AE22 AG115 C250 AA251:AR251 AE152:AP152 N140 X154 C154:C163 W161:AP161 B153 AE163:AP163 C313:C322 B495 W320:AP320 B312 N233 X220 X319 N34 N222 C225:C234 W232:AP232 B224 B285:B290 B262 C276:C281 B275 X138 AE322:AP322 B525:B526 C263:C272 X149 X302 AL259:AR259 N264:N268 C214:C223 N151 AE223:AP223 W221:AP221 N244 AE234:AP234 N219 X231 C236:C245 W243:AP243 B235 AE245:AP245 X214 X225 X236 X291 B409 C410:C420 B423 C437:C442 B436 N425:N429 C42:C49 B41 C424:C433 N53 B30 W44:AL44 C53:C59 B446:B450 N296 B328 B343 C329:C337 N45 AH529:AH538 B52 N70:N74 C344:C353 C63:C74 P337:V337 C31:C38 B356 C357:C362 AE311:AP311 N345:N349 B366:B371 C451:C470 AE18:AE19 D134:AT134 D145:AT145 D216:AT216 D227:AT227 D293:AT293 D304:AT304 D374:AT374 D385:AT385 AI53 U53 AB53"/>
    <dataValidation imeMode="halfKatakana" allowBlank="1" showDropDown="0" showInputMessage="0" showErrorMessage="1" sqref="N42:AT42 N54:AT54 N135:AT135 N146:AT146 N217:AT217 N157:AT157 N294:AT294 N316:AT316 N375:AT375 N31:AT31 N228:AT228 N239:AT239 N305:AT305 N386:AT386 N397:AT397"/>
    <dataValidation imeMode="hiragana" allowBlank="1" showDropDown="0" showInputMessage="0" showErrorMessage="1" sqref="N43:AT43 N55:AT55 N136:AT136 N147:AT147 N218:AT218 N158:AT158 N295:AT295 N317:AT317 N376:AT376 N32:AT32 N229:AT229 N240:AT240 N306:AT306 N387:AT387 N398:AT398"/>
    <dataValidation imeMode="hiragana" allowBlank="1" showDropDown="0" showInputMessage="1" showErrorMessage="1" promptTitle="直接入力してください。" prompt="直接入力しないと、イ．氏名のフリガナが正確に表示されません。" sqref="N47:AT47"/>
    <dataValidation type="list" imeMode="hiragana" allowBlank="1" showDropDown="0" showInputMessage="1" showErrorMessage="1" sqref="K313:L313 K400:L400 K319:L319 K236:L236 K242:L242 K154:L154 K394:L394 K160:L160">
      <formula1>"　,1級,2級"</formula1>
    </dataValidation>
    <dataValidation imeMode="off" allowBlank="1" showDropDown="0" showInputMessage="1" showErrorMessage="1" sqref="P329:Q330 Z329:AA329 AL329:AM329 W333:X335 AC333:AD335 AI333:AJ335 AF336:AG336 AL336:AM336 AR336:AS336"/>
    <dataValidation type="list" imeMode="fullAlpha" allowBlank="1" showDropDown="0" showInputMessage="1" showErrorMessage="1" sqref="AB529:AG538 AB484:AG493 AB499:AG508 AB514:AG523">
      <formula1>リスト_報告書_改善予定年月</formula1>
    </dataValidation>
    <dataValidation type="list" imeMode="fullAlpha" allowBlank="1" showDropDown="0" showInputMessage="1" showErrorMessage="1" sqref="B514:G523 B484:G493 B499:G508">
      <formula1>リスト_報告書_不具合把握年月</formula1>
    </dataValidation>
    <dataValidation type="list" allowBlank="1" showDropDown="0" showInputMessage="1" showErrorMessage="1" sqref="B529:G538">
      <formula1>リスト_報告書_不具合把握年月</formula1>
    </dataValidation>
    <dataValidation type="list" imeMode="hiragana" allowBlank="1" showDropDown="0" showInputMessage="1" showErrorMessage="1" sqref="C81:D81 AJ16:AK16 Q69:R69 P122:Q122 Q192:R192 W201:X201 Q269:R269 W278:X278 Q350:R350 W359:X359 Q430:R430 W439:X439">
      <formula1>"令和"</formula1>
    </dataValidation>
    <dataValidation type="list" imeMode="hiragana" allowBlank="1" showDropDown="0" showInputMessage="1" showErrorMessage="1" sqref="N63 X63 AG63 N69 AG69 O104:O105 V104 AC104 Q113 W113 Q115 W115 AE123 L123 U124 X124 L170:L177 AC170 AC172:AC175 AC177 V180 S180 X186 N186 AG186 N192 AG192 O199:O200 AL201 Q201 L199:L201 K251 R250 AG250 V251 K253 V253 AG253 AR253 AR257:AR258 AR255 K255 V255 AG255 K257:K259 V257:V258 AG257 P259 Y259 AG259 N263 X263 AG263 N269 AG269 O276:O277 AL278 Q278 L276:L278 K329:K330 U329 AE329 K333:K337 N344 X344 AG344 N350 AG350 O357:O358 Q359 AL359 L357:L359 AE410 AE412 AJ412 Y412 T412 L415:L417 O410:O414 S414 U416 AE416 R415 N424 X424 AG424 N430 AG430 O437:O438 AL439 AA413 L437:L439 Q439">
      <formula1>"レ"</formula1>
    </dataValidation>
    <dataValidation type="whole" imeMode="fullAlpha" allowBlank="1" showDropDown="0" showInputMessage="1" showErrorMessage="1" sqref="AL16:AM16 S69:T69 R122:S122 S192:T192 Y201:Z201 S269:T269 Y278:Z278 S350:T350 Y359:Z359 S430:T430 Y439:Z439">
      <formula1>3</formula1>
      <formula2>99</formula2>
    </dataValidation>
    <dataValidation type="whole" imeMode="fullAlpha" allowBlank="1" showDropDown="0" showInputMessage="1" showErrorMessage="1" sqref="AO16:AP16 V69:W69 Y112:Z112 Y114:Z114 U122:V123 V192:W192 AB201:AC201 V269:W269 AB278:AC278 V350:W350 AB359:AC359 V430:W430 AB439:AC439">
      <formula1>1</formula1>
      <formula2>12</formula2>
    </dataValidation>
    <dataValidation type="whole" imeMode="fullAlpha" allowBlank="1" showDropDown="0" showInputMessage="1" showErrorMessage="1" sqref="AR16:AS16 AB112:AC112 AB114:AC114 X122:Y123">
      <formula1>1</formula1>
      <formula2>31</formula2>
    </dataValidation>
    <dataValidation type="list" imeMode="hiragana" allowBlank="1" showDropDown="0" showInputMessage="1" showErrorMessage="1" sqref="T112:U112 T114:U114 P123:Q123">
      <formula1>"昭和,平成,令和"</formula1>
    </dataValidation>
    <dataValidation type="list" imeMode="fullAlpha" allowBlank="1" showDropDown="1" showInputMessage="1" showErrorMessage="1" sqref="V112:W112 V114:W114 R123:S123">
      <formula1>"元,1,2,3,4,5,6,7,8,9,10,11,12,13,14,15,16,17,18,19,20,21,22,23,24,25,26,27,28,29,30,31,32,33,34,35,36,37,38,39,40,41,42,43,44,45,46,47,48,49,50,51,52,53,54,55,56,57,58,59,60,61,62,63,64"</formula1>
    </dataValidation>
    <dataValidation type="list" imeMode="hiragana" allowBlank="1" showDropDown="0" showInputMessage="1" showErrorMessage="1" sqref="K132:L132 K138:L138 K143:L143 K149:L149 K214:L214 K220:L220 K225:L225 K231:L231 K291:L291 K297:L297 K302:L302 K308:L308 K372:L372 K378:L378 K383:L383 K389:L389">
      <formula1>"1級,2級"</formula1>
    </dataValidation>
  </dataValidations>
  <printOptions horizontalCentered="1" verticalCentered="1"/>
  <pageMargins left="0.19685039370078741" right="0.19685039370078741" top="0.78740157480314965" bottom="0.19685039370078741" header="0" footer="0"/>
  <pageSetup paperSize="9" scale="94" fitToWidth="1" fitToHeight="1" orientation="portrait" usePrinterDefaults="1" blackAndWhite="1" horizontalDpi="300" verticalDpi="300" r:id="rId1"/>
  <headerFooter alignWithMargins="0"/>
  <rowBreaks count="6" manualBreakCount="6">
    <brk id="95" max="46" man="1"/>
    <brk id="206" max="46" man="1"/>
    <brk id="327" max="46" man="1"/>
    <brk id="475" max="46" man="1"/>
    <brk id="539" max="46" man="1"/>
    <brk id="599" max="46" man="1"/>
  </rowBreaks>
  <colBreaks count="1" manualBreakCount="1">
    <brk id="51" max="646" man="1"/>
  </col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sheetPr>
    <tabColor rgb="FF92D050"/>
  </sheetPr>
  <dimension ref="A1:AB49"/>
  <sheetViews>
    <sheetView view="pageBreakPreview" zoomScale="130" zoomScaleNormal="115" zoomScaleSheetLayoutView="130" workbookViewId="0">
      <selection activeCell="N30" sqref="N30"/>
    </sheetView>
  </sheetViews>
  <sheetFormatPr defaultColWidth="9" defaultRowHeight="10.5"/>
  <cols>
    <col min="1" max="1" width="1.90625" style="410" customWidth="1"/>
    <col min="2" max="2" width="3" style="410" customWidth="1"/>
    <col min="3" max="3" width="4.08984375" style="410" customWidth="1"/>
    <col min="4" max="4" width="3.90625" style="410" customWidth="1"/>
    <col min="5" max="5" width="5.08984375" style="410" customWidth="1"/>
    <col min="6" max="6" width="16.90625" style="410" customWidth="1"/>
    <col min="7" max="7" width="9.36328125" style="410" customWidth="1"/>
    <col min="8" max="8" width="7.453125" style="410" customWidth="1"/>
    <col min="9" max="9" width="9.453125" style="410" customWidth="1"/>
    <col min="10" max="10" width="3.81640625" style="410" customWidth="1"/>
    <col min="11" max="11" width="1.90625" style="410" customWidth="1"/>
    <col min="12" max="12" width="3.90625" style="410" customWidth="1"/>
    <col min="13" max="13" width="11.81640625" style="410" customWidth="1"/>
    <col min="14" max="14" width="9.08984375" style="410" customWidth="1"/>
    <col min="15" max="15" width="7" style="410" customWidth="1"/>
    <col min="16" max="16" width="8.08984375" style="410" customWidth="1"/>
    <col min="17" max="17" width="9.6328125" style="410" customWidth="1"/>
    <col min="18" max="256" width="9" style="410" bestFit="1" customWidth="1"/>
  </cols>
  <sheetData>
    <row r="1" spans="1:17" s="204" customFormat="1" ht="12">
      <c r="A1" s="204" t="s">
        <v>1304</v>
      </c>
      <c r="G1" s="373"/>
      <c r="H1" s="373"/>
      <c r="I1" s="373"/>
    </row>
    <row r="2" spans="1:17" ht="12" customHeight="1">
      <c r="A2" s="417" t="s">
        <v>338</v>
      </c>
      <c r="B2" s="434"/>
      <c r="C2" s="418"/>
      <c r="D2" s="417"/>
      <c r="E2" s="434"/>
      <c r="F2" s="418"/>
      <c r="G2" s="417" t="s">
        <v>1268</v>
      </c>
      <c r="H2" s="434"/>
      <c r="I2" s="417"/>
      <c r="J2" s="434"/>
      <c r="K2" s="434"/>
      <c r="L2" s="434"/>
      <c r="M2" s="418"/>
      <c r="N2" s="412" t="s">
        <v>889</v>
      </c>
      <c r="O2" s="417"/>
      <c r="P2" s="434"/>
      <c r="Q2" s="418"/>
    </row>
    <row r="3" spans="1:17" s="205" customFormat="1" ht="12" customHeight="1">
      <c r="A3" s="421">
        <v>1</v>
      </c>
      <c r="B3" s="467" t="s">
        <v>1298</v>
      </c>
      <c r="C3" s="467"/>
      <c r="D3" s="467"/>
      <c r="E3" s="467"/>
      <c r="F3" s="467"/>
      <c r="G3" s="417" t="s">
        <v>1303</v>
      </c>
      <c r="H3" s="434"/>
      <c r="I3" s="434"/>
      <c r="J3" s="434"/>
      <c r="K3" s="434"/>
      <c r="L3" s="418"/>
      <c r="M3" s="417" t="s">
        <v>735</v>
      </c>
      <c r="N3" s="434"/>
      <c r="O3" s="434"/>
      <c r="P3" s="434"/>
      <c r="Q3" s="418"/>
    </row>
    <row r="4" spans="1:17" s="205" customFormat="1" ht="12" customHeight="1">
      <c r="A4" s="422"/>
      <c r="B4" s="459"/>
      <c r="C4" s="472"/>
      <c r="D4" s="472"/>
      <c r="E4" s="472"/>
      <c r="F4" s="473"/>
      <c r="G4" s="417"/>
      <c r="H4" s="434"/>
      <c r="I4" s="434"/>
      <c r="J4" s="434"/>
      <c r="K4" s="434"/>
      <c r="L4" s="418"/>
      <c r="M4" s="417" t="s">
        <v>1315</v>
      </c>
      <c r="N4" s="434"/>
      <c r="O4" s="434"/>
      <c r="P4" s="434"/>
      <c r="Q4" s="418"/>
    </row>
    <row r="5" spans="1:17" s="205" customFormat="1" ht="6" customHeight="1">
      <c r="A5" s="423"/>
      <c r="B5" s="429"/>
      <c r="C5" s="429"/>
      <c r="D5" s="429"/>
      <c r="E5" s="429"/>
      <c r="F5" s="429"/>
      <c r="G5" s="429"/>
      <c r="H5" s="429"/>
      <c r="I5" s="429"/>
      <c r="J5" s="429"/>
      <c r="K5" s="429"/>
      <c r="L5" s="429"/>
      <c r="M5" s="429"/>
    </row>
    <row r="6" spans="1:17" ht="12" customHeight="1">
      <c r="A6" s="421">
        <v>2</v>
      </c>
      <c r="B6" s="412" t="s">
        <v>1241</v>
      </c>
      <c r="C6" s="412"/>
      <c r="D6" s="412"/>
      <c r="E6" s="412"/>
      <c r="F6" s="412"/>
      <c r="G6" s="412"/>
      <c r="H6" s="412"/>
      <c r="I6" s="412"/>
      <c r="J6" s="412"/>
      <c r="K6" s="412"/>
      <c r="L6" s="412"/>
      <c r="M6" s="412"/>
      <c r="N6" s="412"/>
      <c r="O6" s="412"/>
      <c r="P6" s="458" t="s">
        <v>1297</v>
      </c>
      <c r="Q6" s="483"/>
    </row>
    <row r="7" spans="1:17" ht="12" customHeight="1">
      <c r="A7" s="424"/>
      <c r="B7" s="459" t="s">
        <v>466</v>
      </c>
      <c r="C7" s="412" t="s">
        <v>1313</v>
      </c>
      <c r="D7" s="412"/>
      <c r="E7" s="412"/>
      <c r="F7" s="472" t="s">
        <v>1017</v>
      </c>
      <c r="G7" s="412" t="s">
        <v>1314</v>
      </c>
      <c r="H7" s="412"/>
      <c r="I7" s="417" t="s">
        <v>289</v>
      </c>
      <c r="J7" s="434"/>
      <c r="K7" s="434"/>
      <c r="L7" s="477"/>
      <c r="M7" s="472" t="s">
        <v>1316</v>
      </c>
      <c r="N7" s="482" t="s">
        <v>1106</v>
      </c>
      <c r="O7" s="418"/>
      <c r="P7" s="459"/>
      <c r="Q7" s="473"/>
    </row>
    <row r="8" spans="1:17" ht="31.5" customHeight="1">
      <c r="A8" s="424"/>
      <c r="B8" s="469"/>
      <c r="C8" s="440"/>
      <c r="D8" s="440"/>
      <c r="E8" s="440"/>
      <c r="F8" s="474" t="s">
        <v>1284</v>
      </c>
      <c r="G8" s="412"/>
      <c r="H8" s="412"/>
      <c r="I8" s="417"/>
      <c r="J8" s="434"/>
      <c r="K8" s="434"/>
      <c r="L8" s="477"/>
      <c r="M8" s="429"/>
      <c r="N8" s="482"/>
      <c r="O8" s="418"/>
      <c r="P8" s="417" t="s">
        <v>1273</v>
      </c>
      <c r="Q8" s="418"/>
    </row>
    <row r="9" spans="1:17" ht="31.5" customHeight="1">
      <c r="A9" s="424"/>
      <c r="B9" s="469"/>
      <c r="C9" s="440"/>
      <c r="D9" s="440"/>
      <c r="E9" s="440"/>
      <c r="F9" s="474" t="s">
        <v>1051</v>
      </c>
      <c r="G9" s="412"/>
      <c r="H9" s="412"/>
      <c r="I9" s="417"/>
      <c r="J9" s="434"/>
      <c r="K9" s="434"/>
      <c r="L9" s="477"/>
      <c r="M9" s="429"/>
      <c r="N9" s="482"/>
      <c r="O9" s="418"/>
      <c r="P9" s="417" t="s">
        <v>1273</v>
      </c>
      <c r="Q9" s="418"/>
    </row>
    <row r="10" spans="1:17" ht="31.5" customHeight="1">
      <c r="A10" s="424"/>
      <c r="B10" s="470"/>
      <c r="C10" s="440"/>
      <c r="D10" s="440"/>
      <c r="E10" s="440"/>
      <c r="F10" s="474" t="s">
        <v>1051</v>
      </c>
      <c r="G10" s="412"/>
      <c r="H10" s="412"/>
      <c r="I10" s="417"/>
      <c r="J10" s="434"/>
      <c r="K10" s="434"/>
      <c r="L10" s="477"/>
      <c r="M10" s="480"/>
      <c r="N10" s="482"/>
      <c r="O10" s="418"/>
      <c r="P10" s="417" t="s">
        <v>1273</v>
      </c>
      <c r="Q10" s="418"/>
    </row>
    <row r="11" spans="1:17" ht="31.5" customHeight="1">
      <c r="A11" s="424"/>
      <c r="B11" s="470"/>
      <c r="C11" s="440"/>
      <c r="D11" s="440"/>
      <c r="E11" s="440"/>
      <c r="F11" s="474" t="s">
        <v>1051</v>
      </c>
      <c r="G11" s="412"/>
      <c r="H11" s="412"/>
      <c r="I11" s="417"/>
      <c r="J11" s="434"/>
      <c r="K11" s="434"/>
      <c r="L11" s="477"/>
      <c r="M11" s="480"/>
      <c r="N11" s="482"/>
      <c r="O11" s="418"/>
      <c r="P11" s="417" t="s">
        <v>1273</v>
      </c>
      <c r="Q11" s="418"/>
    </row>
    <row r="12" spans="1:17" ht="6" customHeight="1">
      <c r="A12" s="466"/>
      <c r="B12" s="430"/>
      <c r="C12" s="435"/>
      <c r="D12" s="435"/>
      <c r="E12" s="435"/>
      <c r="F12" s="430"/>
      <c r="G12" s="435"/>
      <c r="H12" s="435"/>
      <c r="I12" s="435"/>
      <c r="J12" s="435"/>
      <c r="K12" s="435"/>
      <c r="L12" s="435"/>
      <c r="M12" s="430"/>
      <c r="N12" s="420"/>
      <c r="O12" s="420"/>
    </row>
    <row r="13" spans="1:17" ht="6" customHeight="1">
      <c r="A13" s="426"/>
      <c r="B13" s="420"/>
      <c r="C13" s="420"/>
      <c r="D13" s="420"/>
      <c r="E13" s="420"/>
      <c r="F13" s="420"/>
      <c r="G13" s="420"/>
      <c r="H13" s="420"/>
      <c r="I13" s="420"/>
      <c r="J13" s="371"/>
      <c r="K13" s="371"/>
      <c r="L13" s="371"/>
      <c r="M13" s="205"/>
      <c r="N13" s="371"/>
      <c r="O13" s="371"/>
      <c r="P13" s="205"/>
    </row>
    <row r="14" spans="1:17" ht="12" customHeight="1">
      <c r="A14" s="421">
        <v>3</v>
      </c>
      <c r="B14" s="431" t="s">
        <v>273</v>
      </c>
      <c r="C14" s="436"/>
      <c r="D14" s="436"/>
      <c r="E14" s="436"/>
      <c r="F14" s="438"/>
      <c r="G14" s="252" t="s">
        <v>1242</v>
      </c>
      <c r="H14" s="475"/>
      <c r="I14" s="476"/>
      <c r="J14" s="442"/>
      <c r="K14" s="421">
        <v>4</v>
      </c>
      <c r="L14" s="478" t="s">
        <v>499</v>
      </c>
      <c r="M14" s="478"/>
      <c r="N14" s="478"/>
      <c r="O14" s="478"/>
      <c r="P14" s="478"/>
      <c r="Q14" s="478"/>
    </row>
    <row r="15" spans="1:17" ht="12" customHeight="1">
      <c r="A15" s="422"/>
      <c r="B15" s="417" t="s">
        <v>1287</v>
      </c>
      <c r="C15" s="434"/>
      <c r="D15" s="434"/>
      <c r="E15" s="434"/>
      <c r="F15" s="418"/>
      <c r="G15" s="417" t="s">
        <v>239</v>
      </c>
      <c r="H15" s="434"/>
      <c r="I15" s="418"/>
      <c r="J15" s="205"/>
      <c r="K15" s="424"/>
      <c r="L15" s="478"/>
      <c r="M15" s="478"/>
      <c r="N15" s="478"/>
      <c r="O15" s="478"/>
      <c r="P15" s="478"/>
      <c r="Q15" s="478"/>
    </row>
    <row r="16" spans="1:17" ht="12" customHeight="1">
      <c r="A16" s="205"/>
      <c r="B16" s="427" t="s">
        <v>1305</v>
      </c>
      <c r="C16" s="427"/>
      <c r="D16" s="427"/>
      <c r="E16" s="427"/>
      <c r="F16" s="427"/>
      <c r="G16" s="427"/>
      <c r="H16" s="427"/>
      <c r="I16" s="427"/>
      <c r="J16" s="205"/>
      <c r="K16" s="424"/>
      <c r="L16" s="205"/>
      <c r="M16" s="205"/>
      <c r="N16" s="205"/>
      <c r="O16" s="205"/>
      <c r="P16" s="205"/>
      <c r="Q16" s="443"/>
    </row>
    <row r="17" spans="1:28" ht="12" customHeight="1">
      <c r="B17" s="427" t="s">
        <v>1306</v>
      </c>
      <c r="C17" s="427"/>
      <c r="D17" s="427"/>
      <c r="E17" s="427"/>
      <c r="F17" s="427"/>
      <c r="G17" s="427"/>
      <c r="H17" s="427"/>
      <c r="I17" s="427"/>
      <c r="J17" s="444"/>
      <c r="K17" s="424"/>
      <c r="L17" s="205"/>
      <c r="M17" s="205"/>
      <c r="N17" s="205"/>
      <c r="O17" s="205"/>
      <c r="P17" s="205"/>
      <c r="Q17" s="443"/>
    </row>
    <row r="18" spans="1:28" ht="12" customHeight="1">
      <c r="A18" s="225" t="s">
        <v>848</v>
      </c>
      <c r="B18" s="427" t="s">
        <v>1307</v>
      </c>
      <c r="C18" s="427"/>
      <c r="D18" s="427"/>
      <c r="E18" s="427"/>
      <c r="F18" s="427"/>
      <c r="G18" s="427"/>
      <c r="H18" s="427"/>
      <c r="I18" s="427"/>
      <c r="J18" s="205"/>
      <c r="K18" s="424"/>
      <c r="L18" s="205"/>
      <c r="M18" s="205"/>
      <c r="N18" s="205"/>
      <c r="O18" s="205"/>
      <c r="P18" s="205"/>
      <c r="Q18" s="443"/>
      <c r="R18" s="205"/>
      <c r="S18" s="205"/>
      <c r="T18" s="205"/>
      <c r="U18" s="205"/>
      <c r="V18" s="205"/>
      <c r="W18" s="205"/>
      <c r="X18" s="205"/>
      <c r="Y18" s="205"/>
      <c r="Z18" s="205"/>
      <c r="AA18" s="205"/>
      <c r="AB18" s="205"/>
    </row>
    <row r="19" spans="1:28" ht="12" customHeight="1">
      <c r="A19" s="225"/>
      <c r="B19" s="419" t="s">
        <v>1308</v>
      </c>
      <c r="C19" s="419"/>
      <c r="D19" s="419"/>
      <c r="E19" s="419"/>
      <c r="F19" s="419"/>
      <c r="G19" s="419"/>
      <c r="H19" s="419"/>
      <c r="I19" s="419"/>
      <c r="J19" s="205"/>
      <c r="K19" s="424"/>
      <c r="L19" s="205"/>
      <c r="M19" s="205"/>
      <c r="N19" s="205"/>
      <c r="O19" s="205"/>
      <c r="P19" s="205"/>
      <c r="Q19" s="443"/>
      <c r="R19" s="205"/>
      <c r="S19" s="205"/>
      <c r="T19" s="205"/>
      <c r="U19" s="205"/>
      <c r="V19" s="205"/>
      <c r="W19" s="205"/>
      <c r="X19" s="205"/>
      <c r="Y19" s="205"/>
      <c r="Z19" s="205"/>
      <c r="AA19" s="205"/>
      <c r="AB19" s="205"/>
    </row>
    <row r="20" spans="1:28" ht="12" customHeight="1">
      <c r="A20" s="225"/>
      <c r="B20" s="427" t="s">
        <v>282</v>
      </c>
      <c r="C20" s="427"/>
      <c r="D20" s="427"/>
      <c r="E20" s="427"/>
      <c r="F20" s="427"/>
      <c r="G20" s="427"/>
      <c r="H20" s="427"/>
      <c r="I20" s="427"/>
      <c r="J20" s="205"/>
      <c r="K20" s="424"/>
      <c r="L20" s="205"/>
      <c r="M20" s="205"/>
      <c r="N20" s="205"/>
      <c r="O20" s="205"/>
      <c r="P20" s="205"/>
      <c r="Q20" s="443"/>
      <c r="R20" s="205"/>
      <c r="S20" s="205"/>
      <c r="T20" s="205"/>
      <c r="U20" s="205"/>
      <c r="V20" s="205"/>
      <c r="W20" s="205"/>
      <c r="X20" s="205"/>
      <c r="Y20" s="205"/>
      <c r="Z20" s="205"/>
      <c r="AA20" s="205"/>
      <c r="AB20" s="205"/>
    </row>
    <row r="21" spans="1:28" ht="12" customHeight="1">
      <c r="A21" s="225"/>
      <c r="B21" s="414" t="s">
        <v>1309</v>
      </c>
      <c r="C21" s="414"/>
      <c r="D21" s="414"/>
      <c r="E21" s="414"/>
      <c r="F21" s="414"/>
      <c r="G21" s="414"/>
      <c r="H21" s="414"/>
      <c r="I21" s="414"/>
      <c r="J21" s="205"/>
      <c r="K21" s="424"/>
      <c r="L21" s="205"/>
      <c r="M21" s="205"/>
      <c r="N21" s="205"/>
      <c r="O21" s="205"/>
      <c r="P21" s="205"/>
      <c r="Q21" s="443"/>
      <c r="R21" s="205"/>
      <c r="S21" s="205"/>
      <c r="T21" s="205"/>
      <c r="U21" s="205"/>
      <c r="V21" s="205"/>
      <c r="W21" s="205"/>
      <c r="X21" s="205"/>
      <c r="Y21" s="205"/>
      <c r="Z21" s="205"/>
      <c r="AA21" s="205"/>
      <c r="AB21" s="205"/>
    </row>
    <row r="22" spans="1:28" ht="12" customHeight="1">
      <c r="A22" s="225"/>
      <c r="B22" s="427" t="s">
        <v>1310</v>
      </c>
      <c r="C22" s="427"/>
      <c r="D22" s="427"/>
      <c r="E22" s="427"/>
      <c r="F22" s="427"/>
      <c r="G22" s="427"/>
      <c r="H22" s="427"/>
      <c r="I22" s="427"/>
      <c r="J22" s="205"/>
      <c r="K22" s="424"/>
      <c r="L22" s="205"/>
      <c r="M22" s="205"/>
      <c r="N22" s="205"/>
      <c r="O22" s="205"/>
      <c r="P22" s="205"/>
      <c r="Q22" s="443"/>
      <c r="R22" s="445"/>
      <c r="S22" s="445"/>
      <c r="T22" s="445"/>
      <c r="U22" s="445"/>
      <c r="V22" s="445"/>
      <c r="W22" s="445"/>
      <c r="X22" s="445"/>
      <c r="Y22" s="445"/>
      <c r="Z22" s="445"/>
      <c r="AA22" s="445"/>
      <c r="AB22" s="445"/>
    </row>
    <row r="23" spans="1:28" ht="12" customHeight="1">
      <c r="A23" s="225"/>
      <c r="B23" s="427" t="s">
        <v>173</v>
      </c>
      <c r="C23" s="427"/>
      <c r="D23" s="427"/>
      <c r="E23" s="427"/>
      <c r="F23" s="427"/>
      <c r="G23" s="427"/>
      <c r="H23" s="427"/>
      <c r="I23" s="427"/>
      <c r="J23" s="205"/>
      <c r="K23" s="424"/>
      <c r="L23" s="205"/>
      <c r="M23" s="205"/>
      <c r="N23" s="205"/>
      <c r="O23" s="205"/>
      <c r="P23" s="205"/>
      <c r="Q23" s="443"/>
    </row>
    <row r="24" spans="1:28" ht="12.75" customHeight="1">
      <c r="A24" s="225"/>
      <c r="B24" s="427" t="s">
        <v>1311</v>
      </c>
      <c r="C24" s="427"/>
      <c r="D24" s="427"/>
      <c r="E24" s="427"/>
      <c r="F24" s="427"/>
      <c r="G24" s="427"/>
      <c r="H24" s="427"/>
      <c r="I24" s="427"/>
      <c r="J24" s="205"/>
      <c r="K24" s="424"/>
      <c r="L24" s="479"/>
      <c r="M24" s="205"/>
      <c r="N24" s="205"/>
      <c r="O24" s="205"/>
      <c r="P24" s="205"/>
      <c r="Q24" s="443"/>
      <c r="R24" s="205"/>
      <c r="S24" s="205"/>
      <c r="T24" s="205"/>
    </row>
    <row r="25" spans="1:28" ht="9.75" customHeight="1">
      <c r="A25" s="225"/>
      <c r="B25" s="471" t="s">
        <v>935</v>
      </c>
      <c r="C25" s="471"/>
      <c r="D25" s="471"/>
      <c r="E25" s="471"/>
      <c r="F25" s="471"/>
      <c r="G25" s="471"/>
      <c r="H25" s="471"/>
      <c r="I25" s="471"/>
      <c r="J25" s="205"/>
      <c r="K25" s="424"/>
      <c r="L25" s="479"/>
      <c r="M25" s="205"/>
      <c r="N25" s="205"/>
      <c r="O25" s="205"/>
      <c r="P25" s="205"/>
      <c r="Q25" s="443"/>
      <c r="R25" s="205"/>
      <c r="S25" s="205"/>
      <c r="T25" s="205"/>
    </row>
    <row r="26" spans="1:28" ht="9.75" customHeight="1">
      <c r="A26" s="225"/>
      <c r="B26" s="468" t="s">
        <v>1312</v>
      </c>
      <c r="C26" s="468"/>
      <c r="D26" s="468"/>
      <c r="E26" s="468"/>
      <c r="F26" s="468"/>
      <c r="G26" s="468"/>
      <c r="H26" s="468"/>
      <c r="I26" s="468"/>
      <c r="J26" s="205"/>
      <c r="K26" s="424"/>
      <c r="L26" s="479"/>
      <c r="M26" s="205"/>
      <c r="N26" s="205"/>
      <c r="O26" s="205"/>
      <c r="P26" s="205"/>
      <c r="Q26" s="443"/>
      <c r="R26" s="205"/>
      <c r="S26" s="205"/>
      <c r="T26" s="205"/>
    </row>
    <row r="27" spans="1:28" ht="11.25" customHeight="1">
      <c r="A27" s="225"/>
      <c r="B27" s="468" t="s">
        <v>522</v>
      </c>
      <c r="C27" s="468"/>
      <c r="D27" s="468"/>
      <c r="E27" s="468"/>
      <c r="F27" s="468"/>
      <c r="G27" s="468"/>
      <c r="H27" s="468"/>
      <c r="I27" s="468"/>
      <c r="J27" s="205"/>
      <c r="K27" s="422"/>
      <c r="L27" s="469"/>
      <c r="M27" s="481"/>
      <c r="N27" s="481"/>
      <c r="O27" s="481"/>
      <c r="P27" s="481"/>
      <c r="Q27" s="484"/>
      <c r="R27" s="205"/>
      <c r="S27" s="205"/>
      <c r="T27" s="205"/>
    </row>
    <row r="28" spans="1:28" ht="9" customHeight="1">
      <c r="A28" s="225"/>
      <c r="B28" s="225"/>
      <c r="C28" s="225"/>
      <c r="D28" s="225"/>
      <c r="E28" s="225"/>
      <c r="F28" s="371"/>
      <c r="G28" s="419"/>
      <c r="H28" s="419"/>
      <c r="I28" s="419"/>
      <c r="J28" s="205"/>
      <c r="K28" s="205"/>
      <c r="L28" s="205"/>
      <c r="M28" s="205"/>
      <c r="N28" s="205"/>
      <c r="O28" s="205"/>
      <c r="P28" s="205"/>
      <c r="Q28" s="205"/>
      <c r="R28" s="205"/>
      <c r="S28" s="205"/>
      <c r="T28" s="205"/>
    </row>
    <row r="29" spans="1:28" ht="9.75" customHeight="1">
      <c r="A29" s="225"/>
      <c r="B29" s="225"/>
      <c r="C29" s="225"/>
      <c r="D29" s="225"/>
      <c r="E29" s="225"/>
      <c r="F29" s="371"/>
      <c r="G29" s="419"/>
      <c r="H29" s="419"/>
      <c r="I29" s="419"/>
      <c r="J29" s="205"/>
      <c r="K29" s="205"/>
      <c r="L29" s="205"/>
      <c r="M29" s="205"/>
      <c r="N29" s="205"/>
      <c r="O29" s="205"/>
      <c r="P29" s="205"/>
      <c r="Q29" s="205"/>
      <c r="R29" s="205"/>
      <c r="S29" s="205"/>
      <c r="T29" s="205"/>
    </row>
    <row r="30" spans="1:28" ht="10.5" customHeight="1">
      <c r="A30" s="371"/>
      <c r="B30" s="225"/>
      <c r="C30" s="225"/>
      <c r="D30" s="225"/>
      <c r="E30" s="225"/>
      <c r="F30" s="371"/>
      <c r="G30" s="419"/>
      <c r="H30" s="419"/>
      <c r="I30" s="419"/>
      <c r="J30" s="445"/>
      <c r="K30" s="445"/>
      <c r="L30" s="445"/>
      <c r="M30" s="445"/>
      <c r="N30" s="445"/>
      <c r="O30" s="445"/>
      <c r="P30" s="205"/>
      <c r="Q30" s="205"/>
      <c r="R30" s="205"/>
      <c r="S30" s="205"/>
      <c r="T30" s="205"/>
    </row>
    <row r="31" spans="1:28" ht="6" customHeight="1">
      <c r="B31" s="371"/>
      <c r="C31" s="371"/>
      <c r="D31" s="371"/>
      <c r="E31" s="371"/>
      <c r="F31" s="371"/>
      <c r="G31" s="419"/>
      <c r="H31" s="419"/>
      <c r="I31" s="419"/>
      <c r="J31" s="205"/>
      <c r="K31" s="205"/>
      <c r="L31" s="205"/>
      <c r="M31" s="205"/>
      <c r="N31" s="205"/>
      <c r="O31" s="205"/>
      <c r="P31" s="205"/>
      <c r="Q31" s="205"/>
      <c r="R31" s="205"/>
      <c r="S31" s="205"/>
      <c r="T31" s="205"/>
    </row>
    <row r="32" spans="1:28" ht="5.25" customHeight="1">
      <c r="K32" s="205"/>
      <c r="L32" s="205"/>
      <c r="M32" s="205"/>
      <c r="N32" s="205"/>
      <c r="O32" s="205"/>
      <c r="P32" s="205"/>
      <c r="Q32" s="205"/>
      <c r="R32" s="205"/>
      <c r="S32" s="205"/>
      <c r="T32" s="205"/>
    </row>
    <row r="33" spans="1:20" ht="9.5">
      <c r="A33" s="205"/>
      <c r="K33" s="205"/>
      <c r="L33" s="205"/>
      <c r="M33" s="205"/>
      <c r="N33" s="205"/>
      <c r="O33" s="205"/>
      <c r="P33" s="205"/>
      <c r="Q33" s="205"/>
      <c r="R33" s="205"/>
      <c r="S33" s="205"/>
      <c r="T33" s="205"/>
    </row>
    <row r="34" spans="1:20" ht="9.5">
      <c r="A34" s="205"/>
    </row>
    <row r="39" spans="1:20" ht="9.5">
      <c r="C39" s="225"/>
      <c r="D39" s="225"/>
      <c r="E39" s="225"/>
      <c r="F39" s="225"/>
      <c r="G39" s="225"/>
      <c r="H39" s="225"/>
      <c r="I39" s="371"/>
    </row>
    <row r="40" spans="1:20" ht="9.5">
      <c r="C40" s="225"/>
      <c r="D40" s="225"/>
      <c r="E40" s="225"/>
      <c r="F40" s="225"/>
      <c r="G40" s="225"/>
      <c r="H40" s="225"/>
      <c r="I40" s="371"/>
    </row>
    <row r="41" spans="1:20" ht="9.5">
      <c r="C41" s="225"/>
      <c r="D41" s="225"/>
      <c r="E41" s="225"/>
      <c r="F41" s="225"/>
      <c r="G41" s="225"/>
      <c r="H41" s="225"/>
      <c r="I41" s="371"/>
    </row>
    <row r="42" spans="1:20" ht="9.5">
      <c r="C42" s="225"/>
      <c r="D42" s="225"/>
      <c r="E42" s="225"/>
      <c r="F42" s="225"/>
      <c r="G42" s="225"/>
      <c r="H42" s="225"/>
      <c r="I42" s="371"/>
    </row>
    <row r="43" spans="1:20" ht="9.5">
      <c r="C43" s="225"/>
      <c r="D43" s="225"/>
      <c r="E43" s="225"/>
      <c r="F43" s="225"/>
      <c r="G43" s="225"/>
      <c r="H43" s="225"/>
      <c r="I43" s="371"/>
    </row>
    <row r="44" spans="1:20" ht="9.5">
      <c r="C44" s="225"/>
      <c r="D44" s="225"/>
      <c r="E44" s="225"/>
      <c r="F44" s="225"/>
      <c r="G44" s="225"/>
      <c r="H44" s="225"/>
      <c r="I44" s="371"/>
    </row>
    <row r="45" spans="1:20" ht="9.5">
      <c r="C45" s="225"/>
      <c r="D45" s="225"/>
      <c r="E45" s="225"/>
      <c r="F45" s="225"/>
      <c r="G45" s="225"/>
      <c r="H45" s="225"/>
      <c r="I45" s="371"/>
    </row>
    <row r="46" spans="1:20" ht="9.5">
      <c r="C46" s="225"/>
      <c r="D46" s="225"/>
      <c r="E46" s="225"/>
      <c r="F46" s="225"/>
      <c r="G46" s="225"/>
      <c r="H46" s="225"/>
      <c r="I46" s="371"/>
    </row>
    <row r="47" spans="1:20" ht="9.5">
      <c r="C47" s="225"/>
      <c r="D47" s="225"/>
      <c r="E47" s="225"/>
      <c r="F47" s="225"/>
      <c r="G47" s="225"/>
      <c r="H47" s="225"/>
      <c r="I47" s="371"/>
    </row>
    <row r="48" spans="1:20" ht="9.5">
      <c r="C48" s="225"/>
      <c r="D48" s="225"/>
      <c r="E48" s="225"/>
      <c r="F48" s="225"/>
      <c r="G48" s="225"/>
      <c r="H48" s="225"/>
      <c r="I48" s="371"/>
    </row>
    <row r="49" spans="3:9" ht="9.5">
      <c r="C49" s="371"/>
      <c r="D49" s="371"/>
      <c r="E49" s="371"/>
      <c r="F49" s="371"/>
      <c r="G49" s="371"/>
      <c r="H49" s="371"/>
      <c r="I49" s="371"/>
    </row>
  </sheetData>
  <mergeCells count="64">
    <mergeCell ref="A2:C2"/>
    <mergeCell ref="D2:F2"/>
    <mergeCell ref="G2:H2"/>
    <mergeCell ref="I2:M2"/>
    <mergeCell ref="O2:Q2"/>
    <mergeCell ref="B3:F3"/>
    <mergeCell ref="G3:L3"/>
    <mergeCell ref="M3:Q3"/>
    <mergeCell ref="B4:F4"/>
    <mergeCell ref="G4:L4"/>
    <mergeCell ref="M4:Q4"/>
    <mergeCell ref="B6:O6"/>
    <mergeCell ref="C7:E7"/>
    <mergeCell ref="G7:H7"/>
    <mergeCell ref="I7:L7"/>
    <mergeCell ref="N7:O7"/>
    <mergeCell ref="C8:E8"/>
    <mergeCell ref="G8:H8"/>
    <mergeCell ref="I8:L8"/>
    <mergeCell ref="N8:O8"/>
    <mergeCell ref="P8:Q8"/>
    <mergeCell ref="C9:E9"/>
    <mergeCell ref="G9:H9"/>
    <mergeCell ref="I9:L9"/>
    <mergeCell ref="N9:O9"/>
    <mergeCell ref="P9:Q9"/>
    <mergeCell ref="C10:E10"/>
    <mergeCell ref="G10:H10"/>
    <mergeCell ref="I10:L10"/>
    <mergeCell ref="N10:O10"/>
    <mergeCell ref="P10:Q10"/>
    <mergeCell ref="C11:E11"/>
    <mergeCell ref="G11:H11"/>
    <mergeCell ref="I11:L11"/>
    <mergeCell ref="N11:O11"/>
    <mergeCell ref="P11:Q11"/>
    <mergeCell ref="C12:E12"/>
    <mergeCell ref="G12:I12"/>
    <mergeCell ref="J12:L12"/>
    <mergeCell ref="N12:O12"/>
    <mergeCell ref="B13:F13"/>
    <mergeCell ref="G13:I13"/>
    <mergeCell ref="B14:F14"/>
    <mergeCell ref="G14:I14"/>
    <mergeCell ref="B15:F15"/>
    <mergeCell ref="G15:I15"/>
    <mergeCell ref="B16:I16"/>
    <mergeCell ref="B17:I17"/>
    <mergeCell ref="B18:I18"/>
    <mergeCell ref="B19:I19"/>
    <mergeCell ref="B20:I20"/>
    <mergeCell ref="B21:I21"/>
    <mergeCell ref="B22:I22"/>
    <mergeCell ref="B23:I23"/>
    <mergeCell ref="B24:I24"/>
    <mergeCell ref="B25:I25"/>
    <mergeCell ref="B26:I26"/>
    <mergeCell ref="B27:I27"/>
    <mergeCell ref="A3:A4"/>
    <mergeCell ref="A6:A11"/>
    <mergeCell ref="P6:Q7"/>
    <mergeCell ref="A14:A15"/>
    <mergeCell ref="L14:Q15"/>
    <mergeCell ref="K14:K27"/>
  </mergeCells>
  <phoneticPr fontId="33"/>
  <printOptions horizontalCentered="1"/>
  <pageMargins left="0.59055118110236227" right="0.59055118110236227" top="0.59055118110236227" bottom="0.39370078740157483" header="0.51181102362204722" footer="0.51181102362204722"/>
  <pageSetup paperSize="9" scale="115" fitToWidth="1" fitToHeight="1" orientation="landscape" usePrinterDefaults="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sheetPr>
    <tabColor rgb="FF92D050"/>
  </sheetPr>
  <dimension ref="A1:O28"/>
  <sheetViews>
    <sheetView view="pageBreakPreview" zoomScale="179" zoomScaleSheetLayoutView="179" workbookViewId="0">
      <selection activeCell="E21" sqref="E21:F21"/>
    </sheetView>
  </sheetViews>
  <sheetFormatPr defaultColWidth="9" defaultRowHeight="10.5"/>
  <cols>
    <col min="1" max="1" width="10.453125" style="410" customWidth="1"/>
    <col min="2" max="2" width="9.36328125" style="410" customWidth="1"/>
    <col min="3" max="3" width="8.81640625" style="410" customWidth="1"/>
    <col min="4" max="4" width="13.08984375" style="410" customWidth="1"/>
    <col min="5" max="5" width="6.453125" style="410" customWidth="1"/>
    <col min="6" max="6" width="20.36328125" style="410" customWidth="1"/>
    <col min="7" max="7" width="14.08984375" style="410" customWidth="1"/>
    <col min="8" max="8" width="11.81640625" style="410" customWidth="1"/>
    <col min="9" max="9" width="14.453125" style="410" customWidth="1"/>
    <col min="10" max="10" width="19.08984375" style="410" customWidth="1"/>
    <col min="11" max="256" width="9" style="410" bestFit="1" customWidth="1"/>
  </cols>
  <sheetData>
    <row r="1" spans="1:15" s="204" customFormat="1" ht="12">
      <c r="A1" s="204" t="s">
        <v>462</v>
      </c>
    </row>
    <row r="2" spans="1:15" ht="12" customHeight="1">
      <c r="A2" s="412" t="s">
        <v>338</v>
      </c>
      <c r="B2" s="412"/>
      <c r="C2" s="412"/>
      <c r="D2" s="412" t="s">
        <v>1268</v>
      </c>
      <c r="E2" s="412"/>
      <c r="F2" s="412"/>
      <c r="G2" s="412"/>
      <c r="H2" s="412"/>
      <c r="I2" s="412" t="s">
        <v>889</v>
      </c>
      <c r="J2" s="256"/>
    </row>
    <row r="3" spans="1:15" ht="15.9" customHeight="1">
      <c r="A3" s="412" t="s">
        <v>1317</v>
      </c>
      <c r="B3" s="412"/>
      <c r="C3" s="412" t="s">
        <v>1293</v>
      </c>
      <c r="D3" s="412"/>
      <c r="E3" s="412"/>
      <c r="F3" s="412"/>
      <c r="G3" s="412" t="s">
        <v>1325</v>
      </c>
      <c r="H3" s="412"/>
      <c r="I3" s="440"/>
      <c r="J3" s="412" t="s">
        <v>1281</v>
      </c>
      <c r="M3" s="497"/>
      <c r="N3" s="371"/>
    </row>
    <row r="4" spans="1:15" ht="15.9" customHeight="1">
      <c r="A4" s="412"/>
      <c r="B4" s="412"/>
      <c r="C4" s="412" t="s">
        <v>466</v>
      </c>
      <c r="D4" s="412" t="s">
        <v>1257</v>
      </c>
      <c r="E4" s="412"/>
      <c r="F4" s="412"/>
      <c r="G4" s="440"/>
      <c r="H4" s="440"/>
      <c r="I4" s="440"/>
      <c r="J4" s="440"/>
      <c r="M4" s="371"/>
      <c r="N4" s="371"/>
    </row>
    <row r="5" spans="1:15" ht="15.9" customHeight="1">
      <c r="A5" s="412" t="s">
        <v>1318</v>
      </c>
      <c r="B5" s="412"/>
      <c r="C5" s="256"/>
      <c r="D5" s="493"/>
      <c r="E5" s="493"/>
      <c r="F5" s="493"/>
      <c r="G5" s="493"/>
      <c r="H5" s="493"/>
      <c r="I5" s="493"/>
      <c r="J5" s="412" t="s">
        <v>1273</v>
      </c>
    </row>
    <row r="6" spans="1:15" ht="15.9" customHeight="1">
      <c r="A6" s="412" t="s">
        <v>1319</v>
      </c>
      <c r="B6" s="412"/>
      <c r="C6" s="256"/>
      <c r="D6" s="493"/>
      <c r="E6" s="493"/>
      <c r="F6" s="493"/>
      <c r="G6" s="493"/>
      <c r="H6" s="493"/>
      <c r="I6" s="493"/>
      <c r="J6" s="412" t="s">
        <v>1273</v>
      </c>
    </row>
    <row r="7" spans="1:15" ht="15.9" customHeight="1">
      <c r="A7" s="485" t="s">
        <v>1320</v>
      </c>
      <c r="B7" s="490"/>
      <c r="C7" s="256"/>
      <c r="D7" s="491"/>
      <c r="E7" s="492"/>
      <c r="F7" s="494"/>
      <c r="G7" s="491"/>
      <c r="H7" s="492"/>
      <c r="I7" s="494"/>
      <c r="J7" s="496" t="s">
        <v>1273</v>
      </c>
    </row>
    <row r="8" spans="1:15" ht="15.9" customHeight="1">
      <c r="A8" s="485" t="s">
        <v>1321</v>
      </c>
      <c r="B8" s="490"/>
      <c r="C8" s="256"/>
      <c r="D8" s="491"/>
      <c r="E8" s="492"/>
      <c r="F8" s="494"/>
      <c r="G8" s="491"/>
      <c r="H8" s="492"/>
      <c r="I8" s="494"/>
      <c r="J8" s="496" t="s">
        <v>1273</v>
      </c>
    </row>
    <row r="9" spans="1:15" ht="15.9" customHeight="1">
      <c r="A9" s="412" t="s">
        <v>472</v>
      </c>
      <c r="B9" s="412"/>
      <c r="C9" s="256"/>
      <c r="D9" s="493"/>
      <c r="E9" s="493"/>
      <c r="F9" s="493"/>
      <c r="G9" s="493"/>
      <c r="H9" s="493"/>
      <c r="I9" s="493"/>
      <c r="J9" s="412" t="s">
        <v>1273</v>
      </c>
    </row>
    <row r="10" spans="1:15" ht="6" customHeight="1">
      <c r="A10" s="429"/>
      <c r="B10" s="429"/>
      <c r="C10" s="429"/>
      <c r="D10" s="429"/>
      <c r="E10" s="429"/>
      <c r="F10" s="429"/>
      <c r="G10" s="429"/>
      <c r="H10" s="429"/>
      <c r="I10" s="429"/>
      <c r="J10" s="429"/>
      <c r="K10" s="205"/>
    </row>
    <row r="11" spans="1:15" ht="6" customHeight="1">
      <c r="K11" s="205"/>
    </row>
    <row r="12" spans="1:15" ht="15.9" customHeight="1">
      <c r="A12" s="486" t="s">
        <v>600</v>
      </c>
    </row>
    <row r="13" spans="1:15" ht="15.9" customHeight="1">
      <c r="A13" s="412" t="s">
        <v>1322</v>
      </c>
      <c r="B13" s="417" t="s">
        <v>220</v>
      </c>
      <c r="C13" s="434"/>
      <c r="D13" s="418"/>
      <c r="E13" s="417" t="s">
        <v>1324</v>
      </c>
      <c r="F13" s="418"/>
      <c r="G13" s="417" t="s">
        <v>1245</v>
      </c>
      <c r="H13" s="418"/>
      <c r="I13" s="461" t="s">
        <v>1326</v>
      </c>
      <c r="J13" s="496" t="s">
        <v>1281</v>
      </c>
      <c r="K13" s="497"/>
      <c r="L13" s="497"/>
      <c r="M13" s="497"/>
      <c r="N13" s="497"/>
      <c r="O13" s="205"/>
    </row>
    <row r="14" spans="1:15" ht="15.9" customHeight="1">
      <c r="A14" s="256"/>
      <c r="B14" s="491"/>
      <c r="C14" s="492"/>
      <c r="D14" s="494"/>
      <c r="E14" s="491"/>
      <c r="F14" s="494"/>
      <c r="G14" s="491"/>
      <c r="H14" s="494"/>
      <c r="I14" s="440"/>
      <c r="J14" s="496" t="s">
        <v>1273</v>
      </c>
      <c r="K14" s="205"/>
      <c r="L14" s="205"/>
      <c r="M14" s="205"/>
      <c r="N14" s="205"/>
      <c r="O14" s="205"/>
    </row>
    <row r="15" spans="1:15" ht="15.9" customHeight="1">
      <c r="A15" s="256"/>
      <c r="B15" s="491"/>
      <c r="C15" s="492"/>
      <c r="D15" s="494"/>
      <c r="E15" s="491"/>
      <c r="F15" s="494"/>
      <c r="G15" s="491"/>
      <c r="H15" s="494"/>
      <c r="I15" s="440"/>
      <c r="J15" s="496" t="s">
        <v>1273</v>
      </c>
      <c r="K15" s="205"/>
      <c r="L15" s="205"/>
      <c r="M15" s="205"/>
      <c r="N15" s="205"/>
      <c r="O15" s="205"/>
    </row>
    <row r="16" spans="1:15" ht="15.9" customHeight="1">
      <c r="A16" s="256"/>
      <c r="B16" s="491"/>
      <c r="C16" s="492"/>
      <c r="D16" s="494"/>
      <c r="E16" s="491"/>
      <c r="F16" s="494"/>
      <c r="G16" s="491"/>
      <c r="H16" s="494"/>
      <c r="I16" s="442"/>
      <c r="J16" s="496" t="s">
        <v>1273</v>
      </c>
      <c r="K16" s="205"/>
      <c r="L16" s="205"/>
      <c r="M16" s="205"/>
      <c r="N16" s="205"/>
      <c r="O16" s="205"/>
    </row>
    <row r="17" spans="1:15" ht="15.9" customHeight="1">
      <c r="A17" s="256"/>
      <c r="B17" s="491"/>
      <c r="C17" s="492"/>
      <c r="D17" s="494"/>
      <c r="E17" s="491"/>
      <c r="F17" s="494"/>
      <c r="G17" s="491"/>
      <c r="H17" s="494"/>
      <c r="I17" s="495"/>
      <c r="J17" s="496" t="s">
        <v>1273</v>
      </c>
      <c r="K17" s="205"/>
      <c r="L17" s="205"/>
      <c r="M17" s="205"/>
      <c r="N17" s="205"/>
      <c r="O17" s="205"/>
    </row>
    <row r="18" spans="1:15" ht="15.9" customHeight="1">
      <c r="A18" s="256"/>
      <c r="B18" s="491"/>
      <c r="C18" s="492"/>
      <c r="D18" s="494"/>
      <c r="E18" s="491"/>
      <c r="F18" s="494"/>
      <c r="G18" s="491"/>
      <c r="H18" s="494"/>
      <c r="I18" s="495"/>
      <c r="J18" s="496" t="s">
        <v>1273</v>
      </c>
      <c r="K18" s="205"/>
      <c r="L18" s="205"/>
      <c r="M18" s="205"/>
      <c r="N18" s="205"/>
      <c r="O18" s="205"/>
    </row>
    <row r="19" spans="1:15" ht="15.9" customHeight="1">
      <c r="A19" s="256"/>
      <c r="B19" s="491"/>
      <c r="C19" s="492"/>
      <c r="D19" s="494"/>
      <c r="E19" s="491"/>
      <c r="F19" s="494"/>
      <c r="G19" s="491"/>
      <c r="H19" s="494"/>
      <c r="I19" s="440"/>
      <c r="J19" s="496" t="s">
        <v>1273</v>
      </c>
      <c r="K19" s="205"/>
      <c r="L19" s="205"/>
      <c r="M19" s="205"/>
      <c r="N19" s="205"/>
      <c r="O19" s="205"/>
    </row>
    <row r="20" spans="1:15" ht="15.9" customHeight="1">
      <c r="A20" s="256"/>
      <c r="B20" s="491"/>
      <c r="C20" s="492"/>
      <c r="D20" s="494"/>
      <c r="E20" s="491"/>
      <c r="F20" s="494"/>
      <c r="G20" s="491"/>
      <c r="H20" s="494"/>
      <c r="I20" s="440"/>
      <c r="J20" s="496" t="s">
        <v>1273</v>
      </c>
      <c r="K20" s="205"/>
      <c r="L20" s="205"/>
      <c r="M20" s="205"/>
      <c r="N20" s="205"/>
      <c r="O20" s="205"/>
    </row>
    <row r="21" spans="1:15" ht="15.9" customHeight="1">
      <c r="A21" s="256"/>
      <c r="B21" s="491"/>
      <c r="C21" s="492"/>
      <c r="D21" s="494"/>
      <c r="E21" s="491"/>
      <c r="F21" s="494"/>
      <c r="G21" s="491"/>
      <c r="H21" s="494"/>
      <c r="I21" s="442"/>
      <c r="J21" s="496" t="s">
        <v>1273</v>
      </c>
      <c r="K21" s="205"/>
      <c r="L21" s="205"/>
      <c r="M21" s="205"/>
      <c r="N21" s="205"/>
      <c r="O21" s="205"/>
    </row>
    <row r="22" spans="1:15" ht="15.9" customHeight="1">
      <c r="A22" s="256"/>
      <c r="B22" s="491"/>
      <c r="C22" s="492"/>
      <c r="D22" s="494"/>
      <c r="E22" s="491"/>
      <c r="F22" s="494"/>
      <c r="G22" s="491"/>
      <c r="H22" s="494"/>
      <c r="I22" s="440"/>
      <c r="J22" s="496" t="s">
        <v>1273</v>
      </c>
      <c r="K22" s="205"/>
      <c r="L22" s="205"/>
      <c r="M22" s="205"/>
      <c r="N22" s="205"/>
      <c r="O22" s="205"/>
    </row>
    <row r="23" spans="1:15" ht="15.9" customHeight="1">
      <c r="A23" s="256"/>
      <c r="B23" s="491"/>
      <c r="C23" s="492"/>
      <c r="D23" s="494"/>
      <c r="E23" s="491"/>
      <c r="F23" s="494"/>
      <c r="G23" s="491"/>
      <c r="H23" s="494"/>
      <c r="I23" s="440"/>
      <c r="J23" s="496" t="s">
        <v>1273</v>
      </c>
      <c r="K23" s="205"/>
      <c r="L23" s="205"/>
      <c r="M23" s="205"/>
      <c r="N23" s="205"/>
      <c r="O23" s="205"/>
    </row>
    <row r="24" spans="1:15" ht="15.9" customHeight="1">
      <c r="A24" s="256"/>
      <c r="B24" s="491"/>
      <c r="C24" s="492"/>
      <c r="D24" s="494"/>
      <c r="E24" s="491"/>
      <c r="F24" s="494"/>
      <c r="G24" s="491"/>
      <c r="H24" s="494"/>
      <c r="I24" s="440"/>
      <c r="J24" s="496" t="s">
        <v>1273</v>
      </c>
      <c r="K24" s="205"/>
      <c r="L24" s="205"/>
      <c r="M24" s="205"/>
      <c r="N24" s="205"/>
      <c r="O24" s="205"/>
    </row>
    <row r="25" spans="1:15" ht="15.9" customHeight="1">
      <c r="A25" s="256"/>
      <c r="B25" s="491"/>
      <c r="C25" s="492"/>
      <c r="D25" s="494"/>
      <c r="E25" s="491"/>
      <c r="F25" s="494"/>
      <c r="G25" s="491"/>
      <c r="H25" s="494"/>
      <c r="I25" s="462"/>
      <c r="J25" s="496" t="s">
        <v>1273</v>
      </c>
      <c r="K25" s="205"/>
      <c r="L25" s="205"/>
      <c r="M25" s="205"/>
      <c r="N25" s="205"/>
      <c r="O25" s="205"/>
    </row>
    <row r="26" spans="1:15" s="205" customFormat="1">
      <c r="A26" s="487" t="s">
        <v>544</v>
      </c>
      <c r="B26" s="488"/>
      <c r="C26" s="488"/>
      <c r="D26" s="488"/>
      <c r="E26" s="488"/>
      <c r="F26" s="488"/>
      <c r="G26" s="488"/>
      <c r="H26" s="488"/>
      <c r="I26" s="488"/>
      <c r="J26" s="488"/>
    </row>
    <row r="27" spans="1:15" s="205" customFormat="1">
      <c r="A27" s="488" t="s">
        <v>1323</v>
      </c>
      <c r="B27" s="488"/>
      <c r="C27" s="488"/>
      <c r="D27" s="488"/>
      <c r="E27" s="488"/>
      <c r="F27" s="488"/>
      <c r="G27" s="488"/>
      <c r="H27" s="488"/>
      <c r="I27" s="488"/>
      <c r="J27" s="488"/>
    </row>
    <row r="28" spans="1:15">
      <c r="A28" s="489" t="s">
        <v>265</v>
      </c>
      <c r="B28" s="489"/>
      <c r="C28" s="489"/>
      <c r="D28" s="489"/>
      <c r="E28" s="489"/>
      <c r="F28" s="489"/>
      <c r="G28" s="489"/>
      <c r="H28" s="489"/>
      <c r="I28" s="489"/>
      <c r="J28" s="489"/>
    </row>
  </sheetData>
  <mergeCells count="65">
    <mergeCell ref="B2:C2"/>
    <mergeCell ref="D2:E2"/>
    <mergeCell ref="F2:G2"/>
    <mergeCell ref="C3:F3"/>
    <mergeCell ref="D4:F4"/>
    <mergeCell ref="A5:B5"/>
    <mergeCell ref="D5:F5"/>
    <mergeCell ref="G5:I5"/>
    <mergeCell ref="A6:B6"/>
    <mergeCell ref="D6:F6"/>
    <mergeCell ref="G6:I6"/>
    <mergeCell ref="A7:B7"/>
    <mergeCell ref="D7:F7"/>
    <mergeCell ref="G7:I7"/>
    <mergeCell ref="A8:B8"/>
    <mergeCell ref="D8:F8"/>
    <mergeCell ref="G8:I8"/>
    <mergeCell ref="A9:B9"/>
    <mergeCell ref="D9:F9"/>
    <mergeCell ref="G9:I9"/>
    <mergeCell ref="B13:D13"/>
    <mergeCell ref="E13:F13"/>
    <mergeCell ref="G13:H13"/>
    <mergeCell ref="B14:D14"/>
    <mergeCell ref="E14:F14"/>
    <mergeCell ref="G14:H14"/>
    <mergeCell ref="B15:D15"/>
    <mergeCell ref="E15:F15"/>
    <mergeCell ref="G15:H15"/>
    <mergeCell ref="B16:D16"/>
    <mergeCell ref="E16:F16"/>
    <mergeCell ref="G16:H16"/>
    <mergeCell ref="B17:D17"/>
    <mergeCell ref="E17:F17"/>
    <mergeCell ref="G17:H17"/>
    <mergeCell ref="B18:D18"/>
    <mergeCell ref="E18:F18"/>
    <mergeCell ref="G18:H18"/>
    <mergeCell ref="B19:D19"/>
    <mergeCell ref="E19:F19"/>
    <mergeCell ref="G19:H19"/>
    <mergeCell ref="B20:D20"/>
    <mergeCell ref="E20:F20"/>
    <mergeCell ref="G20:H20"/>
    <mergeCell ref="B21:D21"/>
    <mergeCell ref="E21:F21"/>
    <mergeCell ref="G21:H21"/>
    <mergeCell ref="B22:D22"/>
    <mergeCell ref="E22:F22"/>
    <mergeCell ref="G22:H22"/>
    <mergeCell ref="B23:D23"/>
    <mergeCell ref="E23:F23"/>
    <mergeCell ref="G23:H23"/>
    <mergeCell ref="B24:D24"/>
    <mergeCell ref="E24:F24"/>
    <mergeCell ref="G24:H24"/>
    <mergeCell ref="B25:D25"/>
    <mergeCell ref="E25:F25"/>
    <mergeCell ref="G25:H25"/>
    <mergeCell ref="A26:J26"/>
    <mergeCell ref="A27:J27"/>
    <mergeCell ref="A28:J28"/>
    <mergeCell ref="A3:B4"/>
    <mergeCell ref="G3:I4"/>
    <mergeCell ref="J3:J4"/>
  </mergeCells>
  <phoneticPr fontId="33"/>
  <printOptions horizontalCentered="1"/>
  <pageMargins left="0.59055118110236227" right="0.59055118110236227" top="0.59055118110236227" bottom="0.39370078740157483" header="0.51181102362204722" footer="0.51181102362204722"/>
  <pageSetup paperSize="9" scale="106" fitToWidth="1" fitToHeight="1" orientation="landscape" usePrinterDefaults="1"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dimension ref="A1:PY461"/>
  <sheetViews>
    <sheetView workbookViewId="0">
      <selection activeCell="A2" sqref="A2"/>
    </sheetView>
  </sheetViews>
  <sheetFormatPr defaultRowHeight="13.5"/>
  <cols>
    <col min="1" max="16384" width="9" style="195" customWidth="1"/>
  </cols>
  <sheetData>
    <row r="1" spans="1:441">
      <c r="A1" s="498" t="s">
        <v>346</v>
      </c>
      <c r="B1" s="498" t="s">
        <v>757</v>
      </c>
      <c r="C1" s="498" t="s">
        <v>509</v>
      </c>
      <c r="D1" s="498" t="s">
        <v>538</v>
      </c>
      <c r="E1" s="498" t="s">
        <v>1024</v>
      </c>
      <c r="F1" s="498" t="s">
        <v>661</v>
      </c>
      <c r="G1" s="498" t="s">
        <v>666</v>
      </c>
      <c r="H1" s="498" t="s">
        <v>458</v>
      </c>
      <c r="I1" s="498" t="s">
        <v>643</v>
      </c>
      <c r="J1" s="498" t="s">
        <v>129</v>
      </c>
      <c r="K1" s="498" t="s">
        <v>645</v>
      </c>
      <c r="L1" s="498" t="s">
        <v>177</v>
      </c>
      <c r="M1" s="498" t="s">
        <v>648</v>
      </c>
      <c r="N1" s="498" t="s">
        <v>652</v>
      </c>
      <c r="O1" s="498" t="s">
        <v>653</v>
      </c>
      <c r="P1" s="498" t="s">
        <v>655</v>
      </c>
      <c r="Q1" s="498" t="s">
        <v>656</v>
      </c>
      <c r="R1" s="498" t="s">
        <v>658</v>
      </c>
      <c r="S1" s="498" t="s">
        <v>260</v>
      </c>
      <c r="T1" s="498" t="s">
        <v>516</v>
      </c>
      <c r="U1" s="498" t="s">
        <v>838</v>
      </c>
      <c r="V1" s="498" t="s">
        <v>1041</v>
      </c>
      <c r="W1" s="498" t="s">
        <v>668</v>
      </c>
      <c r="X1" s="498" t="s">
        <v>671</v>
      </c>
      <c r="Y1" s="498" t="s">
        <v>8</v>
      </c>
      <c r="Z1" s="498" t="s">
        <v>843</v>
      </c>
      <c r="AA1" s="498" t="s">
        <v>915</v>
      </c>
      <c r="AB1" s="498" t="s">
        <v>917</v>
      </c>
      <c r="AC1" s="498" t="s">
        <v>325</v>
      </c>
      <c r="AD1" s="498" t="s">
        <v>919</v>
      </c>
      <c r="AE1" s="498" t="s">
        <v>551</v>
      </c>
      <c r="AF1" s="498" t="s">
        <v>672</v>
      </c>
      <c r="AG1" s="498" t="s">
        <v>102</v>
      </c>
      <c r="AH1" s="498" t="s">
        <v>920</v>
      </c>
      <c r="AI1" s="498" t="s">
        <v>624</v>
      </c>
      <c r="AJ1" s="498" t="s">
        <v>673</v>
      </c>
      <c r="AK1" s="498" t="s">
        <v>675</v>
      </c>
      <c r="AL1" s="498" t="s">
        <v>677</v>
      </c>
      <c r="AM1" s="498" t="s">
        <v>308</v>
      </c>
      <c r="AN1" s="498" t="s">
        <v>921</v>
      </c>
      <c r="AO1" s="498" t="s">
        <v>450</v>
      </c>
      <c r="AP1" s="498" t="s">
        <v>922</v>
      </c>
      <c r="AQ1" s="498" t="s">
        <v>775</v>
      </c>
      <c r="AR1" s="498" t="s">
        <v>418</v>
      </c>
      <c r="AS1" s="498" t="s">
        <v>680</v>
      </c>
      <c r="AT1" s="498" t="s">
        <v>681</v>
      </c>
      <c r="AU1" s="498" t="s">
        <v>683</v>
      </c>
      <c r="AV1" s="498" t="s">
        <v>663</v>
      </c>
      <c r="AW1" s="498" t="s">
        <v>457</v>
      </c>
      <c r="AX1" s="498" t="s">
        <v>667</v>
      </c>
      <c r="AY1" s="498" t="s">
        <v>924</v>
      </c>
      <c r="AZ1" s="498" t="s">
        <v>644</v>
      </c>
      <c r="BA1" s="498" t="s">
        <v>686</v>
      </c>
      <c r="BB1" s="498" t="s">
        <v>676</v>
      </c>
      <c r="BC1" s="498" t="s">
        <v>113</v>
      </c>
      <c r="BD1" s="498" t="s">
        <v>164</v>
      </c>
      <c r="BE1" s="498" t="s">
        <v>146</v>
      </c>
      <c r="BF1" s="498" t="s">
        <v>364</v>
      </c>
      <c r="BG1" s="498" t="s">
        <v>817</v>
      </c>
      <c r="BH1" s="498" t="s">
        <v>510</v>
      </c>
      <c r="BI1" s="498" t="s">
        <v>688</v>
      </c>
      <c r="BJ1" s="498" t="s">
        <v>578</v>
      </c>
      <c r="BK1" s="498" t="s">
        <v>268</v>
      </c>
      <c r="BL1" s="498" t="s">
        <v>925</v>
      </c>
      <c r="BM1" s="498" t="s">
        <v>690</v>
      </c>
      <c r="BN1" s="498" t="s">
        <v>622</v>
      </c>
      <c r="BO1" s="498" t="s">
        <v>693</v>
      </c>
      <c r="BP1" s="498" t="s">
        <v>696</v>
      </c>
      <c r="BQ1" s="498" t="s">
        <v>354</v>
      </c>
      <c r="BR1" s="498" t="s">
        <v>927</v>
      </c>
      <c r="BS1" s="498" t="s">
        <v>379</v>
      </c>
      <c r="BT1" s="498" t="s">
        <v>698</v>
      </c>
      <c r="BU1" s="498" t="s">
        <v>699</v>
      </c>
      <c r="BV1" s="498" t="s">
        <v>704</v>
      </c>
      <c r="BW1" s="498" t="s">
        <v>416</v>
      </c>
      <c r="BX1" s="498" t="s">
        <v>541</v>
      </c>
      <c r="BY1" s="498" t="s">
        <v>706</v>
      </c>
      <c r="BZ1" s="498" t="s">
        <v>313</v>
      </c>
      <c r="CA1" s="498" t="s">
        <v>707</v>
      </c>
      <c r="CB1" s="498" t="s">
        <v>75</v>
      </c>
      <c r="CC1" s="498" t="s">
        <v>32</v>
      </c>
      <c r="CD1" s="498" t="s">
        <v>708</v>
      </c>
      <c r="CE1" s="498" t="s">
        <v>430</v>
      </c>
      <c r="CF1" s="498" t="s">
        <v>333</v>
      </c>
      <c r="CG1" s="498" t="s">
        <v>710</v>
      </c>
      <c r="CH1" s="498" t="s">
        <v>216</v>
      </c>
      <c r="CI1" s="498" t="s">
        <v>442</v>
      </c>
      <c r="CJ1" s="498" t="s">
        <v>482</v>
      </c>
      <c r="CK1" s="498" t="s">
        <v>711</v>
      </c>
      <c r="CL1" s="498" t="s">
        <v>712</v>
      </c>
      <c r="CM1" s="498" t="s">
        <v>331</v>
      </c>
      <c r="CN1" s="498" t="s">
        <v>60</v>
      </c>
      <c r="CO1" s="498" t="s">
        <v>713</v>
      </c>
      <c r="CP1" s="498" t="s">
        <v>50</v>
      </c>
      <c r="CQ1" s="498" t="s">
        <v>679</v>
      </c>
      <c r="CR1" s="498" t="s">
        <v>715</v>
      </c>
      <c r="CS1" s="498" t="s">
        <v>717</v>
      </c>
      <c r="CT1" s="498" t="s">
        <v>297</v>
      </c>
      <c r="CU1" s="498" t="s">
        <v>689</v>
      </c>
      <c r="CV1" s="498" t="s">
        <v>718</v>
      </c>
      <c r="CW1" s="498" t="s">
        <v>929</v>
      </c>
      <c r="CX1" s="498" t="s">
        <v>695</v>
      </c>
      <c r="CY1" s="498" t="s">
        <v>517</v>
      </c>
      <c r="CZ1" s="498" t="s">
        <v>638</v>
      </c>
      <c r="DA1" s="498" t="s">
        <v>721</v>
      </c>
      <c r="DB1" s="498" t="s">
        <v>724</v>
      </c>
      <c r="DC1" s="498" t="s">
        <v>345</v>
      </c>
      <c r="DD1" s="498" t="s">
        <v>725</v>
      </c>
      <c r="DE1" s="498" t="s">
        <v>726</v>
      </c>
      <c r="DF1" s="498" t="s">
        <v>930</v>
      </c>
      <c r="DG1" s="498" t="s">
        <v>928</v>
      </c>
      <c r="DH1" s="498" t="s">
        <v>730</v>
      </c>
      <c r="DI1" s="498" t="s">
        <v>731</v>
      </c>
      <c r="DJ1" s="498" t="s">
        <v>931</v>
      </c>
      <c r="DK1" s="498" t="s">
        <v>733</v>
      </c>
      <c r="DL1" s="498" t="s">
        <v>685</v>
      </c>
      <c r="DM1" s="498" t="s">
        <v>537</v>
      </c>
      <c r="DN1" s="498" t="s">
        <v>734</v>
      </c>
      <c r="DO1" s="498" t="s">
        <v>739</v>
      </c>
      <c r="DP1" s="498" t="s">
        <v>933</v>
      </c>
      <c r="DQ1" s="498" t="s">
        <v>934</v>
      </c>
      <c r="DR1" s="498" t="s">
        <v>546</v>
      </c>
      <c r="DS1" s="498" t="s">
        <v>740</v>
      </c>
      <c r="DT1" s="498" t="s">
        <v>750</v>
      </c>
      <c r="DU1" s="498" t="s">
        <v>742</v>
      </c>
      <c r="DV1" s="498" t="s">
        <v>743</v>
      </c>
      <c r="DW1" s="498" t="s">
        <v>937</v>
      </c>
      <c r="DX1" s="498" t="s">
        <v>110</v>
      </c>
      <c r="DY1" s="498" t="s">
        <v>664</v>
      </c>
      <c r="DZ1" s="498" t="s">
        <v>723</v>
      </c>
      <c r="EA1" s="498" t="s">
        <v>744</v>
      </c>
      <c r="EB1" s="498" t="s">
        <v>215</v>
      </c>
      <c r="EC1" s="498" t="s">
        <v>938</v>
      </c>
      <c r="ED1" s="498" t="s">
        <v>773</v>
      </c>
      <c r="EE1" s="498" t="s">
        <v>939</v>
      </c>
      <c r="EF1" s="498" t="s">
        <v>940</v>
      </c>
      <c r="EG1" s="498" t="s">
        <v>91</v>
      </c>
      <c r="EH1" s="498" t="s">
        <v>941</v>
      </c>
      <c r="EI1" s="498" t="s">
        <v>606</v>
      </c>
      <c r="EJ1" s="498" t="s">
        <v>828</v>
      </c>
      <c r="EK1" s="498" t="s">
        <v>745</v>
      </c>
      <c r="EL1" s="498" t="s">
        <v>749</v>
      </c>
      <c r="EM1" s="498" t="s">
        <v>701</v>
      </c>
      <c r="EN1" s="498" t="s">
        <v>249</v>
      </c>
      <c r="EO1" s="498" t="s">
        <v>172</v>
      </c>
      <c r="EP1" s="498" t="s">
        <v>903</v>
      </c>
      <c r="EQ1" s="498" t="s">
        <v>609</v>
      </c>
      <c r="ER1" s="498" t="s">
        <v>943</v>
      </c>
      <c r="ES1" s="498" t="s">
        <v>945</v>
      </c>
      <c r="ET1" s="498" t="s">
        <v>646</v>
      </c>
      <c r="EU1" s="498" t="s">
        <v>751</v>
      </c>
      <c r="EV1" s="498" t="s">
        <v>748</v>
      </c>
      <c r="EW1" s="498" t="s">
        <v>753</v>
      </c>
      <c r="EX1" s="498" t="s">
        <v>694</v>
      </c>
      <c r="EY1" s="498" t="s">
        <v>754</v>
      </c>
      <c r="EZ1" s="498" t="s">
        <v>404</v>
      </c>
      <c r="FA1" s="498" t="s">
        <v>626</v>
      </c>
      <c r="FB1" s="498" t="s">
        <v>200</v>
      </c>
      <c r="FC1" s="498" t="s">
        <v>755</v>
      </c>
      <c r="FD1" s="498" t="s">
        <v>395</v>
      </c>
      <c r="FE1" s="498" t="s">
        <v>759</v>
      </c>
      <c r="FF1" s="498" t="s">
        <v>761</v>
      </c>
      <c r="FG1" s="498" t="s">
        <v>763</v>
      </c>
      <c r="FH1" s="498" t="s">
        <v>765</v>
      </c>
      <c r="FI1" s="498" t="s">
        <v>399</v>
      </c>
      <c r="FJ1" s="498" t="s">
        <v>150</v>
      </c>
      <c r="FK1" s="498" t="s">
        <v>760</v>
      </c>
      <c r="FL1" s="498" t="s">
        <v>479</v>
      </c>
      <c r="FM1" s="498" t="s">
        <v>212</v>
      </c>
      <c r="FN1" s="498" t="s">
        <v>767</v>
      </c>
      <c r="FO1" s="498" t="s">
        <v>154</v>
      </c>
      <c r="FP1" s="498" t="s">
        <v>584</v>
      </c>
      <c r="FQ1" s="498" t="s">
        <v>488</v>
      </c>
      <c r="FR1" s="498" t="s">
        <v>588</v>
      </c>
      <c r="FS1" s="498" t="s">
        <v>109</v>
      </c>
      <c r="FT1" s="498" t="s">
        <v>768</v>
      </c>
      <c r="FU1" s="498" t="s">
        <v>421</v>
      </c>
      <c r="FV1" s="498" t="s">
        <v>769</v>
      </c>
      <c r="FW1" s="498" t="s">
        <v>620</v>
      </c>
      <c r="FX1" s="498" t="s">
        <v>772</v>
      </c>
      <c r="FY1" s="498" t="s">
        <v>133</v>
      </c>
      <c r="FZ1" s="498" t="s">
        <v>108</v>
      </c>
      <c r="GA1" s="498" t="s">
        <v>946</v>
      </c>
      <c r="GB1" s="498" t="s">
        <v>774</v>
      </c>
      <c r="GC1" s="498" t="s">
        <v>948</v>
      </c>
      <c r="GD1" s="498" t="s">
        <v>950</v>
      </c>
      <c r="GE1" s="498" t="s">
        <v>781</v>
      </c>
      <c r="GF1" s="498" t="s">
        <v>951</v>
      </c>
      <c r="GG1" s="498" t="s">
        <v>414</v>
      </c>
      <c r="GH1" s="498" t="s">
        <v>953</v>
      </c>
      <c r="GI1" s="498" t="s">
        <v>771</v>
      </c>
      <c r="GJ1" s="498" t="s">
        <v>365</v>
      </c>
      <c r="GK1" s="498" t="s">
        <v>373</v>
      </c>
      <c r="GL1" s="506" t="s">
        <v>45</v>
      </c>
      <c r="GM1" s="498" t="s">
        <v>36</v>
      </c>
      <c r="GN1" s="498" t="s">
        <v>682</v>
      </c>
      <c r="GO1" s="498" t="s">
        <v>954</v>
      </c>
      <c r="GP1" s="498" t="s">
        <v>94</v>
      </c>
      <c r="GQ1" s="498" t="s">
        <v>902</v>
      </c>
      <c r="GR1" s="498" t="s">
        <v>186</v>
      </c>
      <c r="GS1" s="506" t="s">
        <v>956</v>
      </c>
      <c r="GT1" s="498" t="s">
        <v>959</v>
      </c>
      <c r="GU1" s="498" t="s">
        <v>752</v>
      </c>
      <c r="GV1" s="498" t="s">
        <v>865</v>
      </c>
      <c r="GW1" s="498" t="s">
        <v>777</v>
      </c>
      <c r="GX1" s="498" t="s">
        <v>960</v>
      </c>
      <c r="GY1" s="498" t="s">
        <v>780</v>
      </c>
      <c r="GZ1" s="506" t="s">
        <v>54</v>
      </c>
      <c r="HA1" s="498" t="s">
        <v>1015</v>
      </c>
      <c r="HB1" s="498" t="s">
        <v>1016</v>
      </c>
      <c r="HC1" s="498" t="s">
        <v>1018</v>
      </c>
      <c r="HD1" s="498" t="s">
        <v>1019</v>
      </c>
      <c r="HE1" s="506" t="s">
        <v>1020</v>
      </c>
      <c r="HF1" s="498" t="s">
        <v>192</v>
      </c>
      <c r="HG1" s="498" t="s">
        <v>814</v>
      </c>
      <c r="HH1" s="498" t="s">
        <v>782</v>
      </c>
      <c r="HI1" s="498" t="s">
        <v>533</v>
      </c>
      <c r="HJ1" s="498" t="s">
        <v>662</v>
      </c>
      <c r="HK1" s="498" t="s">
        <v>252</v>
      </c>
      <c r="HL1" s="498" t="s">
        <v>963</v>
      </c>
      <c r="HM1" s="498" t="s">
        <v>964</v>
      </c>
      <c r="HN1" s="498" t="s">
        <v>784</v>
      </c>
      <c r="HO1" s="498" t="s">
        <v>965</v>
      </c>
      <c r="HP1" s="498" t="s">
        <v>741</v>
      </c>
      <c r="HQ1" s="498" t="s">
        <v>788</v>
      </c>
      <c r="HR1" s="498" t="s">
        <v>205</v>
      </c>
      <c r="HS1" s="498" t="s">
        <v>966</v>
      </c>
      <c r="HT1" s="498" t="s">
        <v>968</v>
      </c>
      <c r="HU1" s="498" t="s">
        <v>971</v>
      </c>
      <c r="HV1" s="498" t="s">
        <v>494</v>
      </c>
      <c r="HW1" s="498" t="s">
        <v>972</v>
      </c>
      <c r="HX1" s="498" t="s">
        <v>969</v>
      </c>
      <c r="HY1" s="498" t="s">
        <v>974</v>
      </c>
      <c r="HZ1" s="498" t="s">
        <v>148</v>
      </c>
      <c r="IA1" s="498" t="s">
        <v>304</v>
      </c>
      <c r="IB1" s="498" t="s">
        <v>789</v>
      </c>
      <c r="IC1" s="498" t="s">
        <v>975</v>
      </c>
      <c r="ID1" s="498" t="s">
        <v>250</v>
      </c>
      <c r="IE1" s="498" t="s">
        <v>583</v>
      </c>
      <c r="IF1" s="498" t="s">
        <v>536</v>
      </c>
      <c r="IG1" s="498" t="s">
        <v>89</v>
      </c>
      <c r="IH1" s="498" t="s">
        <v>55</v>
      </c>
      <c r="II1" s="498" t="s">
        <v>413</v>
      </c>
      <c r="IJ1" s="498" t="s">
        <v>575</v>
      </c>
      <c r="IK1" s="498" t="s">
        <v>791</v>
      </c>
      <c r="IL1" s="498" t="s">
        <v>559</v>
      </c>
      <c r="IM1" s="498" t="s">
        <v>792</v>
      </c>
      <c r="IN1" s="498" t="s">
        <v>380</v>
      </c>
      <c r="IO1" s="498" t="s">
        <v>120</v>
      </c>
      <c r="IP1" s="498" t="s">
        <v>795</v>
      </c>
      <c r="IQ1" s="498" t="s">
        <v>796</v>
      </c>
      <c r="IR1" s="498" t="s">
        <v>737</v>
      </c>
      <c r="IS1" s="498" t="s">
        <v>799</v>
      </c>
      <c r="IT1" s="498" t="s">
        <v>801</v>
      </c>
      <c r="IU1" s="498" t="s">
        <v>526</v>
      </c>
      <c r="IV1" s="498" t="s">
        <v>802</v>
      </c>
      <c r="IW1" s="498" t="s">
        <v>804</v>
      </c>
      <c r="IX1" s="498" t="s">
        <v>805</v>
      </c>
      <c r="IY1" s="498" t="s">
        <v>659</v>
      </c>
      <c r="IZ1" s="498" t="s">
        <v>806</v>
      </c>
      <c r="JA1" s="498" t="s">
        <v>275</v>
      </c>
      <c r="JB1" s="498" t="s">
        <v>477</v>
      </c>
      <c r="JC1" s="498" t="s">
        <v>601</v>
      </c>
      <c r="JD1" s="498" t="s">
        <v>508</v>
      </c>
      <c r="JE1" s="498" t="s">
        <v>981</v>
      </c>
      <c r="JF1" s="498" t="s">
        <v>976</v>
      </c>
      <c r="JG1" s="498" t="s">
        <v>982</v>
      </c>
      <c r="JH1" s="498" t="s">
        <v>651</v>
      </c>
      <c r="JI1" s="498" t="s">
        <v>983</v>
      </c>
      <c r="JJ1" s="498" t="s">
        <v>979</v>
      </c>
      <c r="JK1" s="498" t="s">
        <v>28</v>
      </c>
      <c r="JL1" s="498" t="s">
        <v>992</v>
      </c>
      <c r="JM1" s="498" t="s">
        <v>984</v>
      </c>
      <c r="JN1" s="498" t="s">
        <v>985</v>
      </c>
      <c r="JO1" s="498" t="s">
        <v>892</v>
      </c>
      <c r="JP1" s="498" t="s">
        <v>993</v>
      </c>
      <c r="JQ1" s="498" t="s">
        <v>987</v>
      </c>
      <c r="JR1" s="498" t="s">
        <v>988</v>
      </c>
      <c r="JS1" s="498" t="s">
        <v>989</v>
      </c>
      <c r="JT1" s="498" t="s">
        <v>803</v>
      </c>
      <c r="JU1" s="498" t="s">
        <v>887</v>
      </c>
      <c r="JV1" s="498" t="s">
        <v>669</v>
      </c>
      <c r="JW1" s="498" t="s">
        <v>714</v>
      </c>
      <c r="JX1" s="498" t="s">
        <v>613</v>
      </c>
      <c r="JY1" s="498" t="s">
        <v>990</v>
      </c>
      <c r="JZ1" s="498" t="s">
        <v>423</v>
      </c>
      <c r="KA1" s="498" t="s">
        <v>991</v>
      </c>
      <c r="KB1" s="498" t="s">
        <v>994</v>
      </c>
      <c r="KC1" s="498" t="s">
        <v>808</v>
      </c>
      <c r="KD1" s="498" t="s">
        <v>52</v>
      </c>
      <c r="KE1" s="498" t="s">
        <v>447</v>
      </c>
      <c r="KF1" s="498" t="s">
        <v>809</v>
      </c>
      <c r="KG1" s="498" t="s">
        <v>810</v>
      </c>
      <c r="KH1" s="498" t="s">
        <v>995</v>
      </c>
      <c r="KI1" s="498" t="s">
        <v>766</v>
      </c>
      <c r="KJ1" s="498" t="s">
        <v>243</v>
      </c>
      <c r="KK1" s="498" t="s">
        <v>811</v>
      </c>
      <c r="KL1" s="498" t="s">
        <v>104</v>
      </c>
      <c r="KM1" s="498" t="s">
        <v>996</v>
      </c>
      <c r="KN1" s="498" t="s">
        <v>997</v>
      </c>
      <c r="KO1" s="498" t="s">
        <v>506</v>
      </c>
      <c r="KP1" s="498" t="s">
        <v>906</v>
      </c>
      <c r="KQ1" s="498" t="s">
        <v>410</v>
      </c>
      <c r="KR1" s="498" t="s">
        <v>998</v>
      </c>
      <c r="KS1" s="498" t="s">
        <v>84</v>
      </c>
      <c r="KT1" s="498" t="s">
        <v>276</v>
      </c>
      <c r="KU1" s="498" t="s">
        <v>812</v>
      </c>
      <c r="KV1" s="498" t="s">
        <v>756</v>
      </c>
      <c r="KW1" s="498" t="s">
        <v>521</v>
      </c>
      <c r="KX1" s="498" t="s">
        <v>9</v>
      </c>
      <c r="KY1" s="498" t="s">
        <v>813</v>
      </c>
      <c r="KZ1" s="498" t="s">
        <v>816</v>
      </c>
      <c r="LA1" s="498" t="s">
        <v>818</v>
      </c>
      <c r="LB1" s="498" t="s">
        <v>821</v>
      </c>
      <c r="LC1" s="498" t="s">
        <v>823</v>
      </c>
      <c r="LD1" s="498" t="s">
        <v>264</v>
      </c>
      <c r="LE1" s="498" t="s">
        <v>824</v>
      </c>
      <c r="LF1" s="498" t="s">
        <v>156</v>
      </c>
      <c r="LG1" s="498" t="s">
        <v>825</v>
      </c>
      <c r="LH1" s="498" t="s">
        <v>719</v>
      </c>
      <c r="LI1" s="498" t="s">
        <v>573</v>
      </c>
      <c r="LJ1" s="498" t="s">
        <v>827</v>
      </c>
      <c r="LK1" s="498" t="s">
        <v>831</v>
      </c>
      <c r="LL1" s="498" t="s">
        <v>834</v>
      </c>
      <c r="LM1" s="498" t="s">
        <v>835</v>
      </c>
      <c r="LN1" s="498" t="s">
        <v>836</v>
      </c>
      <c r="LO1" s="498" t="s">
        <v>837</v>
      </c>
      <c r="LP1" s="498" t="s">
        <v>839</v>
      </c>
      <c r="LQ1" s="498" t="s">
        <v>840</v>
      </c>
      <c r="LR1" s="498" t="s">
        <v>770</v>
      </c>
      <c r="LS1" s="498" t="s">
        <v>463</v>
      </c>
      <c r="LT1" s="498" t="s">
        <v>841</v>
      </c>
      <c r="LU1" s="498" t="s">
        <v>800</v>
      </c>
      <c r="LV1" s="498" t="s">
        <v>524</v>
      </c>
      <c r="LW1" s="498" t="s">
        <v>185</v>
      </c>
      <c r="LX1" s="498" t="s">
        <v>412</v>
      </c>
      <c r="LY1" s="498" t="s">
        <v>842</v>
      </c>
      <c r="LZ1" s="498" t="s">
        <v>785</v>
      </c>
      <c r="MA1" s="498" t="s">
        <v>281</v>
      </c>
      <c r="MB1" s="498" t="s">
        <v>393</v>
      </c>
      <c r="MC1" s="498" t="s">
        <v>847</v>
      </c>
      <c r="MD1" s="498" t="s">
        <v>844</v>
      </c>
      <c r="ME1" s="498" t="s">
        <v>318</v>
      </c>
      <c r="MF1" s="498" t="s">
        <v>46</v>
      </c>
      <c r="MG1" s="498" t="s">
        <v>1001</v>
      </c>
      <c r="MH1" s="498" t="s">
        <v>952</v>
      </c>
      <c r="MI1" s="498" t="s">
        <v>932</v>
      </c>
      <c r="MJ1" s="498" t="s">
        <v>605</v>
      </c>
      <c r="MK1" s="498" t="s">
        <v>371</v>
      </c>
      <c r="ML1" s="498" t="s">
        <v>233</v>
      </c>
      <c r="MM1" s="498" t="s">
        <v>720</v>
      </c>
      <c r="MN1" s="498" t="s">
        <v>961</v>
      </c>
      <c r="MO1" s="498" t="s">
        <v>0</v>
      </c>
      <c r="MP1" s="498" t="s">
        <v>1002</v>
      </c>
      <c r="MQ1" s="498" t="s">
        <v>1003</v>
      </c>
      <c r="MR1" s="498" t="s">
        <v>1005</v>
      </c>
      <c r="MS1" s="498" t="s">
        <v>786</v>
      </c>
      <c r="MT1" s="498" t="s">
        <v>1006</v>
      </c>
      <c r="MU1" s="498" t="s">
        <v>845</v>
      </c>
      <c r="MV1" s="498" t="s">
        <v>1008</v>
      </c>
      <c r="MW1" s="498" t="s">
        <v>1010</v>
      </c>
      <c r="MX1" s="498" t="s">
        <v>1011</v>
      </c>
      <c r="MY1" s="498" t="s">
        <v>846</v>
      </c>
      <c r="MZ1" s="498" t="s">
        <v>1012</v>
      </c>
      <c r="NA1" s="498" t="s">
        <v>57</v>
      </c>
      <c r="NB1" s="498" t="s">
        <v>476</v>
      </c>
      <c r="NC1" s="498" t="s">
        <v>849</v>
      </c>
      <c r="ND1" s="498" t="s">
        <v>1009</v>
      </c>
      <c r="NE1" s="498" t="s">
        <v>483</v>
      </c>
      <c r="NF1" s="498" t="s">
        <v>1013</v>
      </c>
      <c r="NG1" s="498" t="s">
        <v>127</v>
      </c>
      <c r="NH1" s="498" t="s">
        <v>455</v>
      </c>
      <c r="NI1" s="498" t="s">
        <v>567</v>
      </c>
      <c r="NJ1" s="498" t="s">
        <v>1014</v>
      </c>
      <c r="NK1" s="498" t="s">
        <v>850</v>
      </c>
      <c r="NL1" s="498" t="s">
        <v>678</v>
      </c>
      <c r="NM1" s="498" t="s">
        <v>851</v>
      </c>
      <c r="NN1" s="498" t="s">
        <v>829</v>
      </c>
      <c r="NO1" s="498" t="s">
        <v>794</v>
      </c>
      <c r="NP1" s="498" t="s">
        <v>545</v>
      </c>
      <c r="NQ1" s="498" t="s">
        <v>978</v>
      </c>
      <c r="NR1" s="498" t="s">
        <v>471</v>
      </c>
      <c r="NS1" s="498" t="s">
        <v>684</v>
      </c>
      <c r="NT1" s="498" t="s">
        <v>309</v>
      </c>
      <c r="NU1" s="498" t="s">
        <v>852</v>
      </c>
      <c r="NV1" s="498" t="s">
        <v>496</v>
      </c>
      <c r="NW1" s="498" t="s">
        <v>322</v>
      </c>
      <c r="NX1" s="498" t="s">
        <v>853</v>
      </c>
      <c r="NY1" s="498" t="s">
        <v>855</v>
      </c>
      <c r="NZ1" s="498" t="s">
        <v>857</v>
      </c>
      <c r="OA1" s="498" t="s">
        <v>341</v>
      </c>
      <c r="OB1" s="498" t="s">
        <v>858</v>
      </c>
      <c r="OC1" s="498" t="s">
        <v>859</v>
      </c>
      <c r="OD1" s="498" t="s">
        <v>860</v>
      </c>
      <c r="OE1" s="498" t="s">
        <v>861</v>
      </c>
      <c r="OF1" s="498" t="s">
        <v>223</v>
      </c>
      <c r="OG1" s="498" t="s">
        <v>657</v>
      </c>
      <c r="OH1" s="498" t="s">
        <v>864</v>
      </c>
      <c r="OI1" s="498" t="s">
        <v>866</v>
      </c>
      <c r="OJ1" s="498" t="s">
        <v>867</v>
      </c>
      <c r="OK1" s="498" t="s">
        <v>868</v>
      </c>
      <c r="OL1" s="498" t="s">
        <v>869</v>
      </c>
      <c r="OM1" s="498" t="s">
        <v>871</v>
      </c>
      <c r="ON1" s="498" t="s">
        <v>872</v>
      </c>
      <c r="OO1" s="498" t="s">
        <v>552</v>
      </c>
      <c r="OP1" s="498" t="s">
        <v>874</v>
      </c>
      <c r="OQ1" s="498" t="s">
        <v>876</v>
      </c>
      <c r="OR1" s="498" t="s">
        <v>878</v>
      </c>
      <c r="OS1" s="498" t="s">
        <v>879</v>
      </c>
      <c r="OT1" s="498" t="s">
        <v>882</v>
      </c>
      <c r="OU1" s="498" t="s">
        <v>647</v>
      </c>
      <c r="OV1" s="498" t="s">
        <v>884</v>
      </c>
      <c r="OW1" s="498" t="s">
        <v>885</v>
      </c>
      <c r="OX1" s="498" t="s">
        <v>574</v>
      </c>
      <c r="OY1" s="498" t="s">
        <v>886</v>
      </c>
      <c r="OZ1" s="498" t="s">
        <v>570</v>
      </c>
      <c r="PA1" s="498" t="s">
        <v>142</v>
      </c>
      <c r="PB1" s="498" t="s">
        <v>577</v>
      </c>
      <c r="PC1" s="498" t="s">
        <v>890</v>
      </c>
      <c r="PD1" s="498" t="s">
        <v>360</v>
      </c>
      <c r="PE1" s="498" t="s">
        <v>893</v>
      </c>
      <c r="PF1" s="498" t="s">
        <v>793</v>
      </c>
      <c r="PG1" s="498" t="s">
        <v>764</v>
      </c>
      <c r="PH1" s="498" t="s">
        <v>833</v>
      </c>
      <c r="PI1" s="498" t="s">
        <v>403</v>
      </c>
      <c r="PJ1" s="498" t="s">
        <v>894</v>
      </c>
      <c r="PK1" s="498" t="s">
        <v>729</v>
      </c>
      <c r="PL1" s="498" t="s">
        <v>171</v>
      </c>
      <c r="PM1" s="498" t="s">
        <v>635</v>
      </c>
      <c r="PN1" s="498" t="s">
        <v>896</v>
      </c>
      <c r="PO1" s="498" t="s">
        <v>407</v>
      </c>
      <c r="PP1" s="498" t="s">
        <v>899</v>
      </c>
      <c r="PQ1" s="498" t="s">
        <v>351</v>
      </c>
      <c r="PR1" s="498" t="s">
        <v>504</v>
      </c>
      <c r="PS1" s="498" t="s">
        <v>901</v>
      </c>
      <c r="PT1" s="498" t="s">
        <v>905</v>
      </c>
      <c r="PU1" s="498" t="s">
        <v>908</v>
      </c>
      <c r="PV1" s="498" t="s">
        <v>184</v>
      </c>
      <c r="PW1" s="498" t="s">
        <v>913</v>
      </c>
      <c r="PX1" s="498" t="s">
        <v>914</v>
      </c>
      <c r="PY1" s="498" t="s">
        <v>294</v>
      </c>
    </row>
    <row r="2" spans="1:441">
      <c r="A2" s="499" t="str">
        <f>IF(報告書!$C$14="","",報告書!$C$14)</f>
        <v/>
      </c>
      <c r="B2" s="500" t="str">
        <f>IF(報告書!$AJ$16="","",報告書!$AJ$16)</f>
        <v/>
      </c>
      <c r="C2" s="500" t="str">
        <f>IF(報告書!$AL$16="","",報告書!$AL$16)</f>
        <v/>
      </c>
      <c r="D2" s="500" t="str">
        <f>IF(報告書!$AO$16="","",報告書!$AO$16)</f>
        <v/>
      </c>
      <c r="E2" s="500" t="str">
        <f>IF(報告書!$AR$16="","",報告書!$AR$16)</f>
        <v/>
      </c>
      <c r="F2" s="500" t="str">
        <f>IF(報告書!$AE$18="","",報告書!$AE$18)</f>
        <v/>
      </c>
      <c r="G2" s="499" t="str">
        <f>IF(報告書!$AE$19="","",報告書!$AE$19)</f>
        <v/>
      </c>
      <c r="H2" s="499" t="str">
        <f>IF(報告書!$AE$22="","",報告書!$AE$22)</f>
        <v/>
      </c>
      <c r="I2" s="501" t="str">
        <f>IF(報告書!$N$31="","",報告書!$N$31)</f>
        <v/>
      </c>
      <c r="J2" s="499" t="str">
        <f>IF(報告書!$N$32="","",報告書!$N$32)</f>
        <v/>
      </c>
      <c r="K2" s="502" t="str">
        <f>IF(報告書!$N$33="","",報告書!$N$33)</f>
        <v/>
      </c>
      <c r="L2" s="501" t="str">
        <f>IF(報告書!$N$34="","",報告書!$N$34)</f>
        <v/>
      </c>
      <c r="M2" s="501" t="str">
        <f>IF(報告書!$N$35="","",報告書!$N$35)</f>
        <v/>
      </c>
      <c r="N2" s="501" t="str">
        <f>IF(報告書!$N$42="","",報告書!$N$42)</f>
        <v/>
      </c>
      <c r="O2" s="499" t="str">
        <f>IF(報告書!$N$43="","",報告書!$N$43)</f>
        <v/>
      </c>
      <c r="P2" s="502" t="str">
        <f>IF(報告書!$N$44="","",報告書!$N$44)</f>
        <v/>
      </c>
      <c r="Q2" s="501" t="str">
        <f>IF(報告書!$N$45="","",報告書!$N$45)</f>
        <v/>
      </c>
      <c r="R2" s="501" t="str">
        <f>IF(報告書!$N$46="","",報告書!$N$46)</f>
        <v/>
      </c>
      <c r="S2" s="501" t="str">
        <f>IF(報告書!$N$53="","",報告書!$N$53)</f>
        <v/>
      </c>
      <c r="T2" s="501" t="str">
        <f>IF(報告書!$U$53="","",報告書!$U$53)</f>
        <v/>
      </c>
      <c r="U2" s="501" t="str">
        <f>IF(報告書!$AB$53="","",報告書!$AB$53)</f>
        <v/>
      </c>
      <c r="V2" s="501" t="str">
        <f>IF(報告書!$AI$53="","",報告書!$AI$53)</f>
        <v/>
      </c>
      <c r="W2" s="501" t="str">
        <f>IF(報告書!$N$54="","",報告書!$N$54)</f>
        <v/>
      </c>
      <c r="X2" s="499" t="str">
        <f>IF(報告書!$N$55="","",報告書!$N$55)</f>
        <v/>
      </c>
      <c r="Y2" s="499" t="str">
        <f>IF(報告書!$N$56="","",報告書!$N$56)</f>
        <v/>
      </c>
      <c r="Z2" s="503" t="str">
        <f>IF(報告書!$N$63="","",報告書!$N$63)</f>
        <v/>
      </c>
      <c r="AA2" s="503" t="str">
        <f>IF(報告書!$X$63="","",報告書!$X$63)</f>
        <v/>
      </c>
      <c r="AB2" s="503" t="str">
        <f>IF(報告書!$AG$63="","",報告書!$AG$63)</f>
        <v/>
      </c>
      <c r="AC2" s="503" t="str">
        <f>IF(報告書!$N$64="","",報告書!$N$64)</f>
        <v/>
      </c>
      <c r="AD2" s="503" t="str">
        <f>IF(報告書!$N$69="","",報告書!$N$69)</f>
        <v/>
      </c>
      <c r="AE2" s="503" t="str">
        <f>IF(報告書!$Q$69="","",報告書!$Q$69)</f>
        <v/>
      </c>
      <c r="AF2" s="500" t="str">
        <f>IF(報告書!$S$69="","",報告書!$S$69)</f>
        <v/>
      </c>
      <c r="AG2" s="500" t="str">
        <f>IF(報告書!$V$69="","",報告書!$V$69)</f>
        <v/>
      </c>
      <c r="AH2" s="503" t="str">
        <f>IF(報告書!$AG$69="","",報告書!$AG$69)</f>
        <v/>
      </c>
      <c r="AI2" s="503" t="str">
        <f>IF(報告書!$N$70="","",報告書!$N$70)</f>
        <v/>
      </c>
      <c r="AJ2" s="499" t="str">
        <f>IF(報告書!$P$101="","",報告書!$P$101)</f>
        <v/>
      </c>
      <c r="AK2" s="500" t="str">
        <f>IF(報告書!$X$101="","",報告書!$X$101)</f>
        <v/>
      </c>
      <c r="AL2" s="504" t="str">
        <f>IF(報告書!$M$102="","",報告書!$M$102)</f>
        <v/>
      </c>
      <c r="AM2" s="504" t="str">
        <f>IF(報告書!$M$103="","",報告書!$M$103)</f>
        <v/>
      </c>
      <c r="AN2" s="503" t="str">
        <f>IF(報告書!$O$104="","",報告書!$O$104)</f>
        <v/>
      </c>
      <c r="AO2" s="503" t="str">
        <f>IF(報告書!$V$104="","",報告書!$V$104)</f>
        <v/>
      </c>
      <c r="AP2" s="503" t="str">
        <f>IF(報告書!$AC$104="","",報告書!$AC$104)</f>
        <v/>
      </c>
      <c r="AQ2" s="503" t="str">
        <f>IF(報告書!$O$105="","",報告書!$O$105)</f>
        <v/>
      </c>
      <c r="AR2" s="500" t="str">
        <f>IF(報告書!$T$112="","",報告書!$T$112)</f>
        <v/>
      </c>
      <c r="AS2" s="500" t="str">
        <f>IF(報告書!$V$112="","",報告書!$V$112)</f>
        <v/>
      </c>
      <c r="AT2" s="503" t="str">
        <f>IF(報告書!$Y$112="","",報告書!$Y$112)</f>
        <v/>
      </c>
      <c r="AU2" s="503" t="str">
        <f>IF(報告書!$AB$112="","",報告書!$AB$112)</f>
        <v/>
      </c>
      <c r="AV2" s="503" t="str">
        <f>IF(報告書!$AG$112="","",報告書!$AG$112)</f>
        <v/>
      </c>
      <c r="AW2" s="503" t="str">
        <f>IF(報告書!$Q$113="","",報告書!$Q$113)</f>
        <v/>
      </c>
      <c r="AX2" s="503" t="str">
        <f>IF(報告書!$W$113="","",報告書!$W$113)</f>
        <v/>
      </c>
      <c r="AY2" s="503" t="str">
        <f>IF(報告書!$AG$113="","",報告書!$AG$113)</f>
        <v/>
      </c>
      <c r="AZ2" s="503" t="str">
        <f>IF(報告書!$T$114="","",報告書!$T$114)</f>
        <v/>
      </c>
      <c r="BA2" s="503" t="str">
        <f>IF(報告書!$V$114="","",報告書!$V$114)</f>
        <v/>
      </c>
      <c r="BB2" s="503" t="str">
        <f>IF(報告書!$Y$114="","",報告書!$Y$114)</f>
        <v/>
      </c>
      <c r="BC2" s="503" t="str">
        <f>IF(報告書!$AB$114="","",報告書!$AB$114)</f>
        <v/>
      </c>
      <c r="BD2" s="503" t="str">
        <f>IF(報告書!$AG$114="","",報告書!$AG$114)</f>
        <v/>
      </c>
      <c r="BE2" s="503" t="str">
        <f>IF(報告書!$Q$115="","",報告書!$Q$115)</f>
        <v/>
      </c>
      <c r="BF2" s="503" t="str">
        <f>IF(報告書!$W$115="","",報告書!$W$115)</f>
        <v/>
      </c>
      <c r="BG2" s="503" t="str">
        <f>IF(報告書!$AG$115="","",報告書!$AG$115)</f>
        <v/>
      </c>
      <c r="BH2" s="501" t="str">
        <f>IF(報告書!$P$122="","",報告書!$P$122)</f>
        <v/>
      </c>
      <c r="BI2" s="501" t="str">
        <f>IF(報告書!$R$122="","",報告書!$R$122)</f>
        <v/>
      </c>
      <c r="BJ2" s="501" t="str">
        <f>IF(報告書!$U$122="","",報告書!$U$122)</f>
        <v/>
      </c>
      <c r="BK2" s="501" t="str">
        <f>IF(報告書!$X$122="","",報告書!$X$122)</f>
        <v/>
      </c>
      <c r="BL2" s="503" t="str">
        <f>IF(報告書!$L$123="","",報告書!$L$123)</f>
        <v/>
      </c>
      <c r="BM2" s="503" t="str">
        <f>IF(報告書!$P$123="","",報告書!$P$123)</f>
        <v/>
      </c>
      <c r="BN2" s="503" t="str">
        <f>IF(報告書!$R$123="","",報告書!$R$123)</f>
        <v/>
      </c>
      <c r="BO2" s="503" t="str">
        <f>IF(報告書!$U$123="","",報告書!$U$123)</f>
        <v/>
      </c>
      <c r="BP2" s="503" t="str">
        <f>IF(報告書!$X$123="","",報告書!$X$123)</f>
        <v/>
      </c>
      <c r="BQ2" s="503" t="str">
        <f>IF(報告書!$AE$123="","",報告書!$AE$123)</f>
        <v/>
      </c>
      <c r="BR2" s="503" t="str">
        <f>IF(報告書!$U$124="","",報告書!$U$124)</f>
        <v/>
      </c>
      <c r="BS2" s="503" t="str">
        <f>IF(報告書!$X$124="","",報告書!$X$124)</f>
        <v/>
      </c>
      <c r="BT2" s="503" t="str">
        <f>IF(報告書!$K$132="","",報告書!$K$132)</f>
        <v/>
      </c>
      <c r="BU2" s="503" t="str">
        <f>IF(報告書!$X$132="","",報告書!$X$132)</f>
        <v/>
      </c>
      <c r="BV2" s="503" t="str">
        <f>IF(報告書!$AH$132="","",報告書!$AH$132)</f>
        <v/>
      </c>
      <c r="BW2" s="503" t="str">
        <f>IF(報告書!$AH$133="","",報告書!$AH$133)</f>
        <v/>
      </c>
      <c r="BX2" s="503" t="str">
        <f>IF(報告書!$N$135="","",報告書!$N$135)</f>
        <v/>
      </c>
      <c r="BY2" s="503" t="str">
        <f>IF(報告書!$N$136="","",報告書!$N$136)</f>
        <v/>
      </c>
      <c r="BZ2" s="503" t="str">
        <f>IF(報告書!$N$137="","",報告書!$N$137)</f>
        <v/>
      </c>
      <c r="CA2" s="503" t="str">
        <f>IF(報告書!$K$138="","",報告書!$K$138)</f>
        <v/>
      </c>
      <c r="CB2" s="503" t="str">
        <f>IF(報告書!$X$138="","",報告書!$X$138)</f>
        <v/>
      </c>
      <c r="CC2" s="503" t="str">
        <f>IF(報告書!$AH$138="","",報告書!$AH$138)</f>
        <v/>
      </c>
      <c r="CD2" s="505" t="str">
        <f>IF(報告書!$N$139="","",報告書!$N$139)</f>
        <v/>
      </c>
      <c r="CE2" s="503" t="str">
        <f>IF(報告書!$N$140="","",報告書!$N$140)</f>
        <v/>
      </c>
      <c r="CF2" s="503" t="str">
        <f>IF(報告書!$N$141="","",報告書!$N$141)</f>
        <v/>
      </c>
      <c r="CG2" s="503" t="str">
        <f>IF(報告書!$K$143="","",報告書!$K$143)</f>
        <v/>
      </c>
      <c r="CH2" s="503" t="str">
        <f>IF(報告書!$X$143="","",報告書!$X$143)</f>
        <v/>
      </c>
      <c r="CI2" s="503" t="str">
        <f>IF(報告書!$AH$143="","",報告書!$AH$143)</f>
        <v/>
      </c>
      <c r="CJ2" s="503" t="str">
        <f>IF(報告書!$AH$144="","",報告書!$AH$144)</f>
        <v/>
      </c>
      <c r="CK2" s="503" t="str">
        <f>IF(報告書!$N$146="","",報告書!$N$146)</f>
        <v/>
      </c>
      <c r="CL2" s="503" t="str">
        <f>IF(報告書!$N$147="","",報告書!$N$147)</f>
        <v/>
      </c>
      <c r="CM2" s="503" t="str">
        <f>IF(報告書!$N$148="","",報告書!$N$148)</f>
        <v/>
      </c>
      <c r="CN2" s="503" t="str">
        <f>IF(報告書!$K$149="","",報告書!$K$149)</f>
        <v/>
      </c>
      <c r="CO2" s="503" t="str">
        <f>IF(報告書!$X$149="","",報告書!$X$149)</f>
        <v/>
      </c>
      <c r="CP2" s="503" t="str">
        <f>IF(報告書!$AH$149="","",報告書!$AH$149)</f>
        <v/>
      </c>
      <c r="CQ2" s="505" t="str">
        <f>IF(報告書!$N$150="","",報告書!$N$150)</f>
        <v/>
      </c>
      <c r="CR2" s="503" t="str">
        <f>IF(報告書!$N$151="","",報告書!$N$151)</f>
        <v/>
      </c>
      <c r="CS2" s="503" t="str">
        <f>IF(報告書!$N$152="","",報告書!$N$152)</f>
        <v/>
      </c>
      <c r="CT2" s="503" t="str">
        <f>IF(報告書!$L$170="","",報告書!$L$170)</f>
        <v/>
      </c>
      <c r="CU2" s="503" t="str">
        <f>IF(報告書!$T$170="","",報告書!$T$170)</f>
        <v/>
      </c>
      <c r="CV2" s="503" t="str">
        <f>IF(報告書!$X$170="","",報告書!$X$170)</f>
        <v/>
      </c>
      <c r="CW2" s="503" t="str">
        <f>IF(報告書!$AC$170="","",報告書!$AC$170)</f>
        <v/>
      </c>
      <c r="CX2" s="503" t="str">
        <f>IF(報告書!$AK$170="","",報告書!$AK$170)</f>
        <v/>
      </c>
      <c r="CY2" s="503" t="str">
        <f>IF(報告書!$AO$170="","",報告書!$AO$170)</f>
        <v/>
      </c>
      <c r="CZ2" s="503" t="str">
        <f>IF(報告書!$L$171="","",報告書!$L$171)</f>
        <v/>
      </c>
      <c r="DA2" s="503" t="str">
        <f>IF(報告書!$AA$171="","",報告書!$AA$171)</f>
        <v/>
      </c>
      <c r="DB2" s="503" t="str">
        <f>IF(報告書!$AE$171="","",報告書!$AE$171)</f>
        <v/>
      </c>
      <c r="DC2" s="503" t="str">
        <f>IF(報告書!$L$172="","",報告書!$L$172)</f>
        <v/>
      </c>
      <c r="DD2" s="503" t="str">
        <f>IF(報告書!$Q$172="","",報告書!$Q$172)</f>
        <v/>
      </c>
      <c r="DE2" s="503" t="str">
        <f>IF(報告書!$U$172="","",報告書!$U$172)</f>
        <v/>
      </c>
      <c r="DF2" s="503" t="str">
        <f>IF(報告書!$AC$172="","",報告書!$AC$172)</f>
        <v/>
      </c>
      <c r="DG2" s="503" t="str">
        <f>IF(報告書!$L$173="","",報告書!$L$173)</f>
        <v/>
      </c>
      <c r="DH2" s="503" t="str">
        <f>IF(報告書!$T$173="","",報告書!$T$173)</f>
        <v/>
      </c>
      <c r="DI2" s="503" t="str">
        <f>IF(報告書!$X$173="","",報告書!$X$173)</f>
        <v/>
      </c>
      <c r="DJ2" s="503" t="str">
        <f>IF(報告書!$AC$173="","",報告書!$AC$173)</f>
        <v/>
      </c>
      <c r="DK2" s="503" t="str">
        <f>IF(報告書!$AK$173="","",報告書!$AK$173)</f>
        <v/>
      </c>
      <c r="DL2" s="503" t="str">
        <f>IF(報告書!$AO$173="","",報告書!$AO$173)</f>
        <v/>
      </c>
      <c r="DM2" s="503" t="str">
        <f>IF(報告書!$L$174="","",報告書!$L$174)</f>
        <v/>
      </c>
      <c r="DN2" s="503" t="str">
        <f>IF(報告書!$Q$174="","",報告書!$Q$174)</f>
        <v/>
      </c>
      <c r="DO2" s="503" t="str">
        <f>IF(報告書!$U$174="","",報告書!$U$174)</f>
        <v/>
      </c>
      <c r="DP2" s="503" t="str">
        <f>IF(報告書!$AC$174="","",報告書!$AC$174)</f>
        <v/>
      </c>
      <c r="DQ2" s="503" t="str">
        <f>IF(報告書!$L$175="","",報告書!$L$175)</f>
        <v/>
      </c>
      <c r="DR2" s="503" t="str">
        <f>IF(報告書!$T$175="","",報告書!$T$175)</f>
        <v/>
      </c>
      <c r="DS2" s="503" t="str">
        <f>IF(報告書!$X$175="","",報告書!$X$175)</f>
        <v/>
      </c>
      <c r="DT2" s="503" t="str">
        <f>IF(報告書!$AC$175="","",報告書!$AC$175)</f>
        <v/>
      </c>
      <c r="DU2" s="503" t="str">
        <f>IF(報告書!$AK$175="","",報告書!$AK$175)</f>
        <v/>
      </c>
      <c r="DV2" s="503" t="str">
        <f>IF(報告書!$AO$175="","",報告書!$AO$175)</f>
        <v/>
      </c>
      <c r="DW2" s="503" t="str">
        <f>IF(報告書!$L$176="","",報告書!$L$176)</f>
        <v/>
      </c>
      <c r="DX2" s="503" t="str">
        <f>IF(報告書!$AA$176="","",報告書!$AA$176)</f>
        <v/>
      </c>
      <c r="DY2" s="503" t="str">
        <f>IF(報告書!$AE$176="","",報告書!$AE$176)</f>
        <v/>
      </c>
      <c r="DZ2" s="503" t="str">
        <f>IF(報告書!$L$177="","",報告書!$L$177)</f>
        <v/>
      </c>
      <c r="EA2" s="503" t="str">
        <f>IF(報告書!$Q$177="","",報告書!$Q$177)</f>
        <v/>
      </c>
      <c r="EB2" s="503" t="str">
        <f>IF(報告書!$U$177="","",報告書!$U$177)</f>
        <v/>
      </c>
      <c r="EC2" s="503" t="str">
        <f>IF(報告書!$AC$177="","",報告書!$AC$177)</f>
        <v/>
      </c>
      <c r="ED2" s="503" t="str">
        <f>IF(報告書!$S$180="","",報告書!$S$180)</f>
        <v/>
      </c>
      <c r="EE2" s="503" t="str">
        <f>IF(報告書!$V$180="","",報告書!$V$180)</f>
        <v/>
      </c>
      <c r="EF2" s="503" t="str">
        <f>IF(報告書!$N$186="","",報告書!$N$186)</f>
        <v/>
      </c>
      <c r="EG2" s="503" t="str">
        <f>IF(報告書!$X$186="","",報告書!$X$186)</f>
        <v/>
      </c>
      <c r="EH2" s="503" t="str">
        <f>IF(報告書!$AG$186="","",報告書!$AG$186)</f>
        <v/>
      </c>
      <c r="EI2" s="503" t="str">
        <f>IF(報告書!$N$187="","",報告書!$N$187)</f>
        <v/>
      </c>
      <c r="EJ2" s="503" t="str">
        <f>IF(報告書!$N$192="","",報告書!$N$192)</f>
        <v/>
      </c>
      <c r="EK2" s="503" t="str">
        <f>IF(報告書!$Q$192="","",報告書!$Q$192)</f>
        <v/>
      </c>
      <c r="EL2" s="503" t="str">
        <f>IF(報告書!$S$192="","",報告書!$S$192)</f>
        <v/>
      </c>
      <c r="EM2" s="503" t="str">
        <f>IF(報告書!$V$192="","",報告書!$V$192)</f>
        <v/>
      </c>
      <c r="EN2" s="503" t="str">
        <f>IF(報告書!$AG$192="","",報告書!$AG$192)</f>
        <v/>
      </c>
      <c r="EO2" s="503" t="str">
        <f>IF(報告書!$L$199="","",報告書!$L$199)</f>
        <v/>
      </c>
      <c r="EP2" s="503" t="str">
        <f>IF(報告書!$O$199="","",報告書!$O$199)</f>
        <v/>
      </c>
      <c r="EQ2" s="503" t="str">
        <f>IF(報告書!$L$200="","",報告書!$L$200)</f>
        <v/>
      </c>
      <c r="ER2" s="503" t="str">
        <f>IF(報告書!$O$200="","",報告書!$O$200)</f>
        <v/>
      </c>
      <c r="ES2" s="503" t="str">
        <f>IF(報告書!$L$201="","",報告書!$L$201)</f>
        <v/>
      </c>
      <c r="ET2" s="503" t="str">
        <f>IF(報告書!$Q$201="","",報告書!$Q$201)</f>
        <v/>
      </c>
      <c r="EU2" s="503" t="str">
        <f>IF(報告書!$W$201="","",報告書!$W$201)</f>
        <v/>
      </c>
      <c r="EV2" s="503" t="str">
        <f>IF(報告書!$Y$201="","",報告書!$Y$201)</f>
        <v/>
      </c>
      <c r="EW2" s="503" t="str">
        <f>IF(報告書!$AB$201="","",報告書!$AB$201)</f>
        <v/>
      </c>
      <c r="EX2" s="503" t="str">
        <f>IF(報告書!$AL$201="","",報告書!$AL$201)</f>
        <v/>
      </c>
      <c r="EY2" s="503" t="str">
        <f>IF(報告書!$K$214="","",報告書!$K$214)</f>
        <v/>
      </c>
      <c r="EZ2" s="503" t="str">
        <f>IF(報告書!$X$214="","",報告書!$X$214)</f>
        <v/>
      </c>
      <c r="FA2" s="503" t="str">
        <f>IF(報告書!$AH$214="","",報告書!$AH$214)</f>
        <v/>
      </c>
      <c r="FB2" s="503" t="str">
        <f>IF(報告書!$AH$215="","",報告書!$AH$215)</f>
        <v/>
      </c>
      <c r="FC2" s="503" t="str">
        <f>IF(報告書!$N$217="","",報告書!$N$217)</f>
        <v/>
      </c>
      <c r="FD2" s="503" t="str">
        <f>IF(報告書!$N$218="","",報告書!$N$218)</f>
        <v/>
      </c>
      <c r="FE2" s="503" t="str">
        <f>IF(報告書!$N$219="","",報告書!$N$219)</f>
        <v/>
      </c>
      <c r="FF2" s="503" t="str">
        <f>IF(報告書!$K$220="","",報告書!$K$220)</f>
        <v/>
      </c>
      <c r="FG2" s="503" t="str">
        <f>IF(報告書!$X$220="","",報告書!$X$220)</f>
        <v/>
      </c>
      <c r="FH2" s="503" t="str">
        <f>IF(報告書!$AH$220="","",報告書!$AH$220)</f>
        <v/>
      </c>
      <c r="FI2" s="505" t="str">
        <f>IF(報告書!$N$221="","",報告書!$N$221)</f>
        <v/>
      </c>
      <c r="FJ2" s="503" t="str">
        <f>IF(報告書!$N$222="","",報告書!$N$222)</f>
        <v/>
      </c>
      <c r="FK2" s="503" t="str">
        <f>IF(報告書!$N$223="","",報告書!$N$223)</f>
        <v/>
      </c>
      <c r="FL2" s="503" t="str">
        <f>IF(報告書!$K$225="","",報告書!$K$225)</f>
        <v/>
      </c>
      <c r="FM2" s="503" t="str">
        <f>IF(報告書!$X$225="","",報告書!$X$225)</f>
        <v/>
      </c>
      <c r="FN2" s="503" t="str">
        <f>IF(報告書!$AH$225="","",報告書!$AH$225)</f>
        <v/>
      </c>
      <c r="FO2" s="503" t="str">
        <f>IF(報告書!$AH$226="","",報告書!$AH$226)</f>
        <v/>
      </c>
      <c r="FP2" s="503" t="str">
        <f>IF(報告書!$N$228="","",報告書!$N$228)</f>
        <v/>
      </c>
      <c r="FQ2" s="503" t="str">
        <f>IF(報告書!$N$229="","",報告書!$N$229)</f>
        <v/>
      </c>
      <c r="FR2" s="503" t="str">
        <f>IF(報告書!$N$230="","",報告書!$N$230)</f>
        <v/>
      </c>
      <c r="FS2" s="503" t="str">
        <f>IF(報告書!$K$231="","",報告書!$K$231)</f>
        <v/>
      </c>
      <c r="FT2" s="503" t="str">
        <f>IF(報告書!$X$231="","",報告書!$X$231)</f>
        <v/>
      </c>
      <c r="FU2" s="503" t="str">
        <f>IF(報告書!$AH$231="","",報告書!$AH$231)</f>
        <v/>
      </c>
      <c r="FV2" s="505" t="str">
        <f>IF(報告書!$N$232="","",報告書!$N$232)</f>
        <v/>
      </c>
      <c r="FW2" s="503" t="str">
        <f>IF(報告書!$N$233="","",報告書!$N$233)</f>
        <v/>
      </c>
      <c r="FX2" s="503" t="str">
        <f>IF(報告書!$N$234="","",報告書!$N$234)</f>
        <v/>
      </c>
      <c r="FY2" s="503" t="str">
        <f>IF(報告書!$R$250="","",報告書!$R$250)</f>
        <v/>
      </c>
      <c r="FZ2" s="503" t="str">
        <f>IF(報告書!$AC$250="","",報告書!$AC$250)</f>
        <v/>
      </c>
      <c r="GA2" s="503" t="str">
        <f>IF(報告書!$AG$250="","",報告書!$AG$250)</f>
        <v/>
      </c>
      <c r="GB2" s="503" t="str">
        <f>IF(報告書!$AQ$250="","",報告書!$AQ$250)</f>
        <v/>
      </c>
      <c r="GC2" s="503" t="str">
        <f>IF(報告書!$K$251="","",報告書!$K$251)</f>
        <v/>
      </c>
      <c r="GD2" s="503" t="str">
        <f>IF(報告書!$V$251="","",報告書!$V$251)</f>
        <v/>
      </c>
      <c r="GE2" s="503" t="str">
        <f>IF(報告書!$AA$251="","",報告書!$AA$251)</f>
        <v/>
      </c>
      <c r="GF2" s="503" t="str">
        <f>IF(報告書!$K$253="","",報告書!$K$253)</f>
        <v/>
      </c>
      <c r="GG2" s="503" t="str">
        <f>IF(報告書!$P$253="","",報告書!$P$253)</f>
        <v/>
      </c>
      <c r="GH2" s="503" t="str">
        <f>IF(報告書!$V$253="","",報告書!$V$253)</f>
        <v/>
      </c>
      <c r="GI2" s="503" t="str">
        <f>IF(報告書!$AA$253="","",報告書!$AA$253)</f>
        <v/>
      </c>
      <c r="GJ2" s="503" t="str">
        <f>IF(報告書!$AG$253="","",報告書!$AG$253)</f>
        <v/>
      </c>
      <c r="GK2" s="503" t="str">
        <f>IF(報告書!$AL$253="","",報告書!$AL$253)</f>
        <v/>
      </c>
      <c r="GL2" s="503" t="str">
        <f>IF(報告書!$AR$253="","",報告書!$AR$253)</f>
        <v/>
      </c>
      <c r="GM2" s="503" t="str">
        <f>IF(報告書!$K$255="","",報告書!$K$255)</f>
        <v/>
      </c>
      <c r="GN2" s="503" t="str">
        <f>IF(報告書!$P$255="","",報告書!$P$255)</f>
        <v/>
      </c>
      <c r="GO2" s="503" t="str">
        <f>IF(報告書!$V$255="","",報告書!$V$255)</f>
        <v/>
      </c>
      <c r="GP2" s="503" t="str">
        <f>IF(報告書!$AA$255="","",報告書!$AA$255)</f>
        <v/>
      </c>
      <c r="GQ2" s="503" t="str">
        <f>IF(報告書!$AG$255="","",報告書!$AG$255)</f>
        <v/>
      </c>
      <c r="GR2" s="503" t="str">
        <f>IF(報告書!$AL$255="","",報告書!$AL$255)</f>
        <v/>
      </c>
      <c r="GS2" s="503" t="str">
        <f>IF(報告書!$AR$255="","",報告書!$AR$255)</f>
        <v/>
      </c>
      <c r="GT2" s="503" t="str">
        <f>IF(報告書!$K$257="","",報告書!$K$257)</f>
        <v/>
      </c>
      <c r="GU2" s="503" t="str">
        <f>IF(報告書!$P$257="","",報告書!$P$257)</f>
        <v/>
      </c>
      <c r="GV2" s="503" t="str">
        <f>IF(報告書!$V$257="","",報告書!$V$257)</f>
        <v/>
      </c>
      <c r="GW2" s="503" t="str">
        <f>IF(報告書!$AA$257="","",報告書!$AA$257)</f>
        <v/>
      </c>
      <c r="GX2" s="503" t="str">
        <f>IF(報告書!$AG$257="","",報告書!$AG$257)</f>
        <v/>
      </c>
      <c r="GY2" s="503" t="str">
        <f>IF(報告書!$AL$257="","",報告書!$AL$257)</f>
        <v/>
      </c>
      <c r="GZ2" s="503" t="str">
        <f>IF(報告書!$AR$257="","",報告書!$AR$257)</f>
        <v/>
      </c>
      <c r="HA2" s="503" t="str">
        <f>IF(報告書!$K$258="","",報告書!$K$258)</f>
        <v/>
      </c>
      <c r="HB2" s="503" t="str">
        <f>IF(報告書!$P$258="","",報告書!$P$258)</f>
        <v/>
      </c>
      <c r="HC2" s="503" t="str">
        <f>IF(報告書!$V$258="","",報告書!$V$258)</f>
        <v/>
      </c>
      <c r="HD2" s="503" t="str">
        <f>IF(報告書!$AA$258="","",報告書!$AA$258)</f>
        <v/>
      </c>
      <c r="HE2" s="503" t="str">
        <f>IF(報告書!$AR$258="","",報告書!$AR$258)</f>
        <v/>
      </c>
      <c r="HF2" s="503" t="str">
        <f>IF(報告書!$K$259="","",報告書!$K$259)</f>
        <v/>
      </c>
      <c r="HG2" s="503" t="str">
        <f>IF(報告書!$P$259="","",報告書!$P$259)</f>
        <v/>
      </c>
      <c r="HH2" s="503" t="str">
        <f>IF(報告書!$Y$259="","",報告書!$Y$259)</f>
        <v/>
      </c>
      <c r="HI2" s="503" t="str">
        <f>IF(報告書!$AG$259="","",報告書!$AG$259)</f>
        <v/>
      </c>
      <c r="HJ2" s="503" t="str">
        <f>IF(報告書!$AL$259="","",報告書!$AL$259)</f>
        <v/>
      </c>
      <c r="HK2" s="503" t="str">
        <f>IF(報告書!$N$263="","",報告書!$N$263)</f>
        <v/>
      </c>
      <c r="HL2" s="503" t="str">
        <f>IF(報告書!$X$263="","",報告書!$X$263)</f>
        <v/>
      </c>
      <c r="HM2" s="503" t="str">
        <f>IF(報告書!$AG$263="","",報告書!$AG$263)</f>
        <v/>
      </c>
      <c r="HN2" s="503" t="str">
        <f>IF(報告書!$N$264="","",報告書!$N$264)</f>
        <v/>
      </c>
      <c r="HO2" s="503" t="str">
        <f>IF(報告書!$N$269="","",報告書!$N$269)</f>
        <v/>
      </c>
      <c r="HP2" s="503" t="str">
        <f>IF(報告書!$Q$269="","",報告書!$Q$269)</f>
        <v/>
      </c>
      <c r="HQ2" s="503" t="str">
        <f>IF(報告書!$S$269="","",報告書!$S$269)</f>
        <v/>
      </c>
      <c r="HR2" s="503" t="str">
        <f>IF(報告書!$V$269="","",報告書!$V$269)</f>
        <v/>
      </c>
      <c r="HS2" s="503" t="str">
        <f>IF(報告書!$AG$269="","",報告書!$AG$269)</f>
        <v/>
      </c>
      <c r="HT2" s="503" t="str">
        <f>IF(報告書!$L$276="","",報告書!$L$276)</f>
        <v/>
      </c>
      <c r="HU2" s="503" t="str">
        <f>IF(報告書!$O$276="","",報告書!$O$276)</f>
        <v/>
      </c>
      <c r="HV2" s="503" t="str">
        <f>IF(報告書!$L$277="","",報告書!$L$277)</f>
        <v/>
      </c>
      <c r="HW2" s="503" t="str">
        <f>IF(報告書!$O$277="","",報告書!$O$277)</f>
        <v/>
      </c>
      <c r="HX2" s="503" t="str">
        <f>IF(報告書!$L$278="","",報告書!$L$278)</f>
        <v/>
      </c>
      <c r="HY2" s="503" t="str">
        <f>IF(報告書!$Q$278="","",報告書!$Q$278)</f>
        <v/>
      </c>
      <c r="HZ2" s="503" t="str">
        <f>IF(報告書!$W$278="","",報告書!$W$278)</f>
        <v/>
      </c>
      <c r="IA2" s="503" t="str">
        <f>IF(報告書!$Y$278="","",報告書!$Y$278)</f>
        <v/>
      </c>
      <c r="IB2" s="503" t="str">
        <f>IF(報告書!$AB$278="","",報告書!$AB$278)</f>
        <v/>
      </c>
      <c r="IC2" s="503" t="str">
        <f>IF(報告書!$AL$278="","",報告書!$AL$278)</f>
        <v/>
      </c>
      <c r="ID2" s="503" t="str">
        <f>IF(報告書!$K$291="","",報告書!$K$291)</f>
        <v/>
      </c>
      <c r="IE2" s="503" t="str">
        <f>IF(報告書!$X$291="","",報告書!$X$291)</f>
        <v/>
      </c>
      <c r="IF2" s="503" t="str">
        <f>IF(報告書!$AH$291="","",報告書!$AH$291)</f>
        <v/>
      </c>
      <c r="IG2" s="503" t="str">
        <f>IF(報告書!$AH$292="","",報告書!$AH$292)</f>
        <v/>
      </c>
      <c r="IH2" s="503" t="str">
        <f>IF(報告書!$N$294="","",報告書!$N$294)</f>
        <v/>
      </c>
      <c r="II2" s="503" t="str">
        <f>IF(報告書!$N$295="","",報告書!$N$295)</f>
        <v/>
      </c>
      <c r="IJ2" s="503" t="str">
        <f>IF(報告書!$N$296="","",報告書!$N$296)</f>
        <v/>
      </c>
      <c r="IK2" s="503" t="str">
        <f>IF(報告書!$K$297="","",報告書!$K$297)</f>
        <v/>
      </c>
      <c r="IL2" s="503" t="str">
        <f>IF(報告書!$X$297="","",報告書!$X$297)</f>
        <v/>
      </c>
      <c r="IM2" s="503" t="str">
        <f>IF(報告書!$AH$297="","",報告書!$AH$297)</f>
        <v/>
      </c>
      <c r="IN2" s="505" t="str">
        <f>IF(報告書!$N$298="","",報告書!$N$298)</f>
        <v/>
      </c>
      <c r="IO2" s="503" t="str">
        <f>IF(報告書!$N$299="","",報告書!$N$299)</f>
        <v/>
      </c>
      <c r="IP2" s="503" t="str">
        <f>IF(報告書!$N$300="","",報告書!$N$300)</f>
        <v/>
      </c>
      <c r="IQ2" s="503" t="str">
        <f>IF(報告書!$K$302="","",報告書!$K$302)</f>
        <v/>
      </c>
      <c r="IR2" s="503" t="str">
        <f>IF(報告書!$X$302="","",報告書!$X$302)</f>
        <v/>
      </c>
      <c r="IS2" s="503" t="str">
        <f>IF(報告書!$AH$302="","",報告書!$AH$302)</f>
        <v/>
      </c>
      <c r="IT2" s="503" t="str">
        <f>IF(報告書!$AH$303="","",報告書!$AH$303)</f>
        <v/>
      </c>
      <c r="IU2" s="503" t="str">
        <f>IF(報告書!$N$305="","",報告書!$N$305)</f>
        <v/>
      </c>
      <c r="IV2" s="503" t="str">
        <f>IF(報告書!$N$306="","",報告書!$N$306)</f>
        <v/>
      </c>
      <c r="IW2" s="503" t="str">
        <f>IF(報告書!$N$307="","",報告書!$N$307)</f>
        <v/>
      </c>
      <c r="IX2" s="503" t="str">
        <f>IF(報告書!$K$308="","",報告書!$K$308)</f>
        <v/>
      </c>
      <c r="IY2" s="503" t="str">
        <f>IF(報告書!$X$308="","",報告書!$X$308)</f>
        <v/>
      </c>
      <c r="IZ2" s="503" t="str">
        <f>IF(報告書!$AH$308="","",報告書!$AH$308)</f>
        <v/>
      </c>
      <c r="JA2" s="505" t="str">
        <f>IF(報告書!$N$309="","",報告書!$N$309)</f>
        <v/>
      </c>
      <c r="JB2" s="503" t="str">
        <f>IF(報告書!$N$310="","",報告書!$N$310)</f>
        <v/>
      </c>
      <c r="JC2" s="503" t="str">
        <f>IF(報告書!$N$311="","",報告書!$N$311)</f>
        <v/>
      </c>
      <c r="JD2" s="503" t="str">
        <f>IF(報告書!$K$329="","",報告書!$K$329)</f>
        <v/>
      </c>
      <c r="JE2" s="503" t="str">
        <f>IF(報告書!$P$329="","",報告書!$P$329)</f>
        <v/>
      </c>
      <c r="JF2" s="503" t="str">
        <f>IF(報告書!$U$329="","",報告書!$U$329)</f>
        <v/>
      </c>
      <c r="JG2" s="503" t="str">
        <f>IF(報告書!$Z$329="","",報告書!$Z$329)</f>
        <v/>
      </c>
      <c r="JH2" s="503" t="str">
        <f>IF(報告書!$AE$329="","",報告書!$AE$329)</f>
        <v/>
      </c>
      <c r="JI2" s="503" t="str">
        <f>IF(報告書!$AL$329="","",報告書!$AL$329)</f>
        <v/>
      </c>
      <c r="JJ2" s="503" t="str">
        <f>IF(報告書!$K$330="","",報告書!$K$330)</f>
        <v/>
      </c>
      <c r="JK2" s="503" t="str">
        <f>IF(報告書!$P$330="","",報告書!$P$330)</f>
        <v/>
      </c>
      <c r="JL2" s="503" t="str">
        <f>IF(報告書!$K$333="","",報告書!$K$333)</f>
        <v/>
      </c>
      <c r="JM2" s="503" t="str">
        <f>IF(報告書!$W$333="","",報告書!$W$333)</f>
        <v/>
      </c>
      <c r="JN2" s="507" t="str">
        <f>IF(報告書!$AC$333="","",報告書!$AC$333)</f>
        <v/>
      </c>
      <c r="JO2" s="503" t="str">
        <f>IF(報告書!$AI$333="","",報告書!$AI$333)</f>
        <v/>
      </c>
      <c r="JP2" s="503" t="str">
        <f>IF(報告書!$K$334="","",報告書!$K$334)</f>
        <v/>
      </c>
      <c r="JQ2" s="503" t="str">
        <f>IF(報告書!$W$334="","",報告書!$W$334)</f>
        <v/>
      </c>
      <c r="JR2" s="503" t="str">
        <f>IF(報告書!$AC$334="","",報告書!$AC$334)</f>
        <v/>
      </c>
      <c r="JS2" s="503" t="str">
        <f>IF(報告書!$AI$334="","",報告書!$AI$334)</f>
        <v/>
      </c>
      <c r="JT2" s="503" t="str">
        <f>IF(報告書!$K$335="","",報告書!$K$335)</f>
        <v/>
      </c>
      <c r="JU2" s="503" t="str">
        <f>IF(報告書!$W$335="","",報告書!$W$335)</f>
        <v/>
      </c>
      <c r="JV2" s="503" t="str">
        <f>IF(報告書!$AC$335="","",報告書!$AC$335)</f>
        <v/>
      </c>
      <c r="JW2" s="503" t="str">
        <f>IF(報告書!$AI$335="","",報告書!$AI$335)</f>
        <v/>
      </c>
      <c r="JX2" s="503" t="str">
        <f>IF(報告書!$K$336="","",報告書!$K$336)</f>
        <v/>
      </c>
      <c r="JY2" s="503" t="str">
        <f>IF(報告書!$AF$336="","",報告書!$AF$336)</f>
        <v/>
      </c>
      <c r="JZ2" s="503" t="str">
        <f>IF(報告書!$AL$336="","",報告書!$AL$336)</f>
        <v/>
      </c>
      <c r="KA2" s="503" t="str">
        <f>IF(報告書!$AR$336="","",報告書!$AR$336)</f>
        <v/>
      </c>
      <c r="KB2" s="503" t="str">
        <f>IF(報告書!$K$337="","",報告書!$K$337)</f>
        <v/>
      </c>
      <c r="KC2" s="503" t="str">
        <f>IF(報告書!$P$337="","",報告書!$P$337)</f>
        <v/>
      </c>
      <c r="KD2" s="503" t="str">
        <f>IF(報告書!$N$344="","",報告書!$N$344)</f>
        <v/>
      </c>
      <c r="KE2" s="503" t="str">
        <f>IF(報告書!$X$344="","",報告書!$X$344)</f>
        <v/>
      </c>
      <c r="KF2" s="503" t="str">
        <f>IF(報告書!$AG$344="","",報告書!$AG$344)</f>
        <v/>
      </c>
      <c r="KG2" s="503" t="str">
        <f>IF(報告書!$N$345="","",報告書!$N$345)</f>
        <v/>
      </c>
      <c r="KH2" s="503" t="str">
        <f>IF(報告書!$N$350="","",報告書!$N$350)</f>
        <v/>
      </c>
      <c r="KI2" s="503" t="str">
        <f>IF(報告書!$Q$350="","",報告書!$Q$350)</f>
        <v/>
      </c>
      <c r="KJ2" s="503" t="str">
        <f>IF(報告書!$S$350="","",報告書!$S$350)</f>
        <v/>
      </c>
      <c r="KK2" s="503" t="str">
        <f>IF(報告書!$V$350="","",報告書!$V$350)</f>
        <v/>
      </c>
      <c r="KL2" s="503" t="str">
        <f>IF(報告書!$AG$350="","",報告書!$AG$350)</f>
        <v/>
      </c>
      <c r="KM2" s="503" t="str">
        <f>IF(報告書!$L$357="","",報告書!$L$357)</f>
        <v/>
      </c>
      <c r="KN2" s="503" t="str">
        <f>IF(報告書!$O$357="","",報告書!$O$357)</f>
        <v/>
      </c>
      <c r="KO2" s="503" t="str">
        <f>IF(報告書!$L$358="","",報告書!$L$358)</f>
        <v/>
      </c>
      <c r="KP2" s="503" t="str">
        <f>IF(報告書!$O$358="","",報告書!$O$358)</f>
        <v/>
      </c>
      <c r="KQ2" s="503" t="str">
        <f>IF(報告書!$L$359="","",報告書!$L$359)</f>
        <v/>
      </c>
      <c r="KR2" s="503" t="str">
        <f>IF(報告書!$Q$359="","",報告書!$Q$359)</f>
        <v/>
      </c>
      <c r="KS2" s="503" t="str">
        <f>IF(報告書!$W$359="","",報告書!$W$359)</f>
        <v/>
      </c>
      <c r="KT2" s="503" t="str">
        <f>IF(報告書!$Y$359="","",報告書!$Y$359)</f>
        <v/>
      </c>
      <c r="KU2" s="503" t="str">
        <f>IF(報告書!$AB$359="","",報告書!$AB$359)</f>
        <v/>
      </c>
      <c r="KV2" s="503" t="str">
        <f>IF(報告書!$AL$359="","",報告書!$AL$359)</f>
        <v/>
      </c>
      <c r="KW2" s="503" t="str">
        <f>IF(報告書!$K$372="","",報告書!$K$372)</f>
        <v/>
      </c>
      <c r="KX2" s="503" t="str">
        <f>IF(報告書!$X$372="","",報告書!$X$372)</f>
        <v/>
      </c>
      <c r="KY2" s="503" t="str">
        <f>IF(報告書!$AH$372="","",報告書!$AH$372)</f>
        <v/>
      </c>
      <c r="KZ2" s="503" t="str">
        <f>IF(報告書!$AH$373="","",報告書!$AH$373)</f>
        <v/>
      </c>
      <c r="LA2" s="503" t="str">
        <f>IF(報告書!$N$375="","",報告書!$N$375)</f>
        <v/>
      </c>
      <c r="LB2" s="503" t="str">
        <f>IF(報告書!$N$376="","",報告書!$N$376)</f>
        <v/>
      </c>
      <c r="LC2" s="503" t="str">
        <f>IF(報告書!$N$377="","",報告書!$N$377)</f>
        <v/>
      </c>
      <c r="LD2" s="503" t="str">
        <f>IF(報告書!$K$378="","",報告書!$K$378)</f>
        <v/>
      </c>
      <c r="LE2" s="503" t="str">
        <f>IF(報告書!$X$378="","",報告書!$X$378)</f>
        <v/>
      </c>
      <c r="LF2" s="503" t="str">
        <f>IF(報告書!$AH$378="","",報告書!$AH$378)</f>
        <v/>
      </c>
      <c r="LG2" s="505" t="str">
        <f>IF(報告書!$N$379="","",報告書!$N$379)</f>
        <v/>
      </c>
      <c r="LH2" s="503" t="str">
        <f>IF(報告書!$N$380="","",報告書!$N$380)</f>
        <v/>
      </c>
      <c r="LI2" s="503" t="str">
        <f>IF(報告書!$N$381="","",報告書!$N$381)</f>
        <v/>
      </c>
      <c r="LJ2" s="503" t="str">
        <f>IF(報告書!$K$383="","",報告書!$K$383)</f>
        <v/>
      </c>
      <c r="LK2" s="503" t="str">
        <f>IF(報告書!$X$383="","",報告書!$X$383)</f>
        <v/>
      </c>
      <c r="LL2" s="503" t="str">
        <f>IF(報告書!$AH$383="","",報告書!$AH$383)</f>
        <v/>
      </c>
      <c r="LM2" s="503" t="str">
        <f>IF(報告書!$AH$384="","",報告書!$AH$384)</f>
        <v/>
      </c>
      <c r="LN2" s="503" t="str">
        <f>IF(報告書!$N$386="","",報告書!$N$386)</f>
        <v/>
      </c>
      <c r="LO2" s="503" t="str">
        <f>IF(報告書!$N$387="","",報告書!$N$387)</f>
        <v/>
      </c>
      <c r="LP2" s="503" t="str">
        <f>IF(報告書!$N$388="","",報告書!$N$388)</f>
        <v/>
      </c>
      <c r="LQ2" s="503" t="str">
        <f>IF(報告書!$K$389="","",報告書!$K$389)</f>
        <v/>
      </c>
      <c r="LR2" s="503" t="str">
        <f>IF(報告書!$X$389="","",報告書!$X$389)</f>
        <v/>
      </c>
      <c r="LS2" s="503" t="str">
        <f>IF(報告書!$AH$389="","",報告書!$AH$389)</f>
        <v/>
      </c>
      <c r="LT2" s="505" t="str">
        <f>IF(報告書!$N$390="","",報告書!$N$390)</f>
        <v/>
      </c>
      <c r="LU2" s="503" t="str">
        <f>IF(報告書!$N$391="","",報告書!$N$391)</f>
        <v/>
      </c>
      <c r="LV2" s="503" t="str">
        <f>IF(報告書!$N$392="","",報告書!$N$392)</f>
        <v/>
      </c>
      <c r="LW2" s="503" t="str">
        <f>IF(報告書!$O$410="","",報告書!$O$410)</f>
        <v/>
      </c>
      <c r="LX2" s="503" t="str">
        <f>IF(報告書!$V$410="","",報告書!$V$410)</f>
        <v/>
      </c>
      <c r="LY2" s="503" t="str">
        <f>IF(報告書!$Y$410="","",報告書!$Y$410)</f>
        <v/>
      </c>
      <c r="LZ2" s="503" t="str">
        <f>IF(報告書!$AE$410="","",報告書!$AE$410)</f>
        <v/>
      </c>
      <c r="MA2" s="503" t="str">
        <f>IF(報告書!$AL$410="","",報告書!$AL$410)</f>
        <v/>
      </c>
      <c r="MB2" s="503" t="str">
        <f>IF(報告書!$AO$410="","",報告書!$AO$410)</f>
        <v/>
      </c>
      <c r="MC2" s="503" t="str">
        <f>IF(報告書!$O$411="","",報告書!$O$411)</f>
        <v/>
      </c>
      <c r="MD2" s="503" t="str">
        <f>IF(報告書!$T$411="","",報告書!$T$411)</f>
        <v/>
      </c>
      <c r="ME2" s="503" t="str">
        <f>IF(報告書!$O$412="","",報告書!$O$412)</f>
        <v/>
      </c>
      <c r="MF2" s="503" t="str">
        <f>IF(報告書!$T$412="","",報告書!$T$412)</f>
        <v/>
      </c>
      <c r="MG2" s="503" t="str">
        <f>IF(報告書!$Y$412="","",報告書!$Y$412)</f>
        <v/>
      </c>
      <c r="MH2" s="503" t="str">
        <f>IF(報告書!$AE$412="","",報告書!$AE$412)</f>
        <v/>
      </c>
      <c r="MI2" s="503" t="str">
        <f>IF(報告書!$AJ$412="","",報告書!$AJ$412)</f>
        <v/>
      </c>
      <c r="MJ2" s="503" t="str">
        <f>IF(報告書!$O$413="","",報告書!$O$413)</f>
        <v/>
      </c>
      <c r="MK2" s="503" t="str">
        <f>IF(報告書!$AA$413="","",報告書!$AA$413)</f>
        <v/>
      </c>
      <c r="ML2" s="503" t="str">
        <f>IF(報告書!$AF$413="","",報告書!$AF$413)</f>
        <v/>
      </c>
      <c r="MM2" s="503" t="str">
        <f>IF(報告書!$O$414="","",報告書!$O$414)</f>
        <v/>
      </c>
      <c r="MN2" s="503" t="str">
        <f>IF(報告書!$S$414="","",報告書!$S$414)</f>
        <v/>
      </c>
      <c r="MO2" s="503" t="str">
        <f>IF(報告書!$L$415="","",報告書!$L$415)</f>
        <v/>
      </c>
      <c r="MP2" s="503" t="str">
        <f>IF(報告書!$R$415="","",報告書!$R$415)</f>
        <v/>
      </c>
      <c r="MQ2" s="503" t="str">
        <f>IF(報告書!$L$416="","",報告書!$L$416)</f>
        <v/>
      </c>
      <c r="MR2" s="503" t="str">
        <f>IF(報告書!$U$416="","",報告書!$U$416)</f>
        <v/>
      </c>
      <c r="MS2" s="503" t="str">
        <f>IF(報告書!$AE$416="","",報告書!$AE$416)</f>
        <v/>
      </c>
      <c r="MT2" s="503" t="str">
        <f>IF(報告書!$L$417="","",報告書!$L$417)</f>
        <v/>
      </c>
      <c r="MU2" s="503" t="str">
        <f>IF(報告書!$Q$417="","",報告書!$Q$417)</f>
        <v/>
      </c>
      <c r="MV2" s="503" t="str">
        <f>IF(報告書!$N$424="","",報告書!$N$424)</f>
        <v/>
      </c>
      <c r="MW2" s="503" t="str">
        <f>IF(報告書!$X$424="","",報告書!$X$424)</f>
        <v/>
      </c>
      <c r="MX2" s="503" t="str">
        <f>IF(報告書!$AG$424="","",報告書!$AG$424)</f>
        <v/>
      </c>
      <c r="MY2" s="503" t="str">
        <f>IF(報告書!$N$425="","",報告書!$N$425)</f>
        <v/>
      </c>
      <c r="MZ2" s="503" t="str">
        <f>IF(報告書!$N$430="","",報告書!$N$430)</f>
        <v/>
      </c>
      <c r="NA2" s="503" t="str">
        <f>IF(報告書!$Q$430="","",報告書!$Q$430)</f>
        <v/>
      </c>
      <c r="NB2" s="503" t="str">
        <f>IF(報告書!$S$430="","",報告書!$S$430)</f>
        <v/>
      </c>
      <c r="NC2" s="503" t="str">
        <f>IF(報告書!$V$430="","",報告書!$V$430)</f>
        <v/>
      </c>
      <c r="ND2" s="503" t="str">
        <f>IF(報告書!$AG$430="","",報告書!$AG$430)</f>
        <v/>
      </c>
      <c r="NE2" s="503" t="str">
        <f>IF(報告書!$L$437="","",報告書!$L$437)</f>
        <v/>
      </c>
      <c r="NF2" s="503" t="str">
        <f>IF(報告書!$O$437="","",報告書!$O$437)</f>
        <v/>
      </c>
      <c r="NG2" s="503" t="str">
        <f>IF(報告書!$L$438="","",報告書!$L$438)</f>
        <v/>
      </c>
      <c r="NH2" s="503" t="str">
        <f>IF(報告書!$O$438="","",報告書!$O$438)</f>
        <v/>
      </c>
      <c r="NI2" s="503" t="str">
        <f>IF(報告書!$L$439="","",報告書!$L$439)</f>
        <v/>
      </c>
      <c r="NJ2" s="503" t="str">
        <f>IF(報告書!$Q$439="","",報告書!$Q$439)</f>
        <v/>
      </c>
      <c r="NK2" s="503" t="str">
        <f>IF(報告書!$W$439="","",報告書!$W$439)</f>
        <v/>
      </c>
      <c r="NL2" s="503" t="str">
        <f>IF(報告書!$Y$439="","",報告書!$Y$439)</f>
        <v/>
      </c>
      <c r="NM2" s="503" t="str">
        <f>IF(報告書!$AB$439="","",報告書!$AB$439)</f>
        <v/>
      </c>
      <c r="NN2" s="503" t="str">
        <f>IF(報告書!$AL$439="","",報告書!$AL$439)</f>
        <v/>
      </c>
      <c r="NO2" s="503" t="str">
        <f>IF(報告書!$C$451="","",報告書!$C$451)</f>
        <v/>
      </c>
      <c r="NP2" s="503" t="str">
        <f>IF(報告書!$C$452="","",報告書!$C$452)</f>
        <v/>
      </c>
      <c r="NQ2" s="503" t="str">
        <f>IF(報告書!$C$453="","",報告書!$C$453)</f>
        <v/>
      </c>
      <c r="NR2" s="503" t="str">
        <f>IF(報告書!$B$484="","",報告書!$B$484)</f>
        <v/>
      </c>
      <c r="NS2" s="503" t="str">
        <f>IF(報告書!$H$484="","",報告書!$H$484)</f>
        <v/>
      </c>
      <c r="NT2" s="503" t="str">
        <f>IF(報告書!$R$484="","",報告書!$R$484)</f>
        <v/>
      </c>
      <c r="NU2" s="503" t="str">
        <f>IF(報告書!$AB$484="","",報告書!$AB$484)</f>
        <v/>
      </c>
      <c r="NV2" s="503" t="str">
        <f>IF(報告書!$AH$484="","",報告書!$AH$484)</f>
        <v/>
      </c>
      <c r="NW2" s="503" t="str">
        <f>IF(報告書!$B$485="","",報告書!$B$485)</f>
        <v/>
      </c>
      <c r="NX2" s="503" t="str">
        <f>IF(報告書!$H$485="","",報告書!$H$485)</f>
        <v/>
      </c>
      <c r="NY2" s="503" t="str">
        <f>IF(報告書!$R$485="","",報告書!$R$485)</f>
        <v/>
      </c>
      <c r="NZ2" s="503" t="str">
        <f>IF(報告書!$AB$485="","",報告書!$AB$485)</f>
        <v/>
      </c>
      <c r="OA2" s="503" t="str">
        <f>IF(報告書!$AH$485="","",報告書!$AH$485)</f>
        <v/>
      </c>
      <c r="OB2" s="503" t="str">
        <f>IF(報告書!$B$486="","",報告書!$B$486)</f>
        <v/>
      </c>
      <c r="OC2" s="503" t="str">
        <f>IF(報告書!$H$486="","",報告書!$H$486)</f>
        <v/>
      </c>
      <c r="OD2" s="503" t="str">
        <f>IF(報告書!$R$486="","",報告書!$R$486)</f>
        <v/>
      </c>
      <c r="OE2" s="503" t="str">
        <f>IF(報告書!$AB$486="","",報告書!$AB$486)</f>
        <v/>
      </c>
      <c r="OF2" s="503" t="str">
        <f>IF(報告書!$AH$486="","",報告書!$AH$486)</f>
        <v/>
      </c>
      <c r="OG2" s="503" t="str">
        <f>IF(報告書!$B$499="","",報告書!$B$499)</f>
        <v/>
      </c>
      <c r="OH2" s="503" t="str">
        <f>IF(報告書!$H$499="","",報告書!$H$499)</f>
        <v/>
      </c>
      <c r="OI2" s="503" t="str">
        <f>IF(報告書!$R$499="","",報告書!$R$499)</f>
        <v/>
      </c>
      <c r="OJ2" s="503" t="str">
        <f>IF(報告書!$AB$499="","",報告書!$AB$499)</f>
        <v/>
      </c>
      <c r="OK2" s="503" t="str">
        <f>IF(報告書!$AH$499="","",報告書!$AH$499)</f>
        <v/>
      </c>
      <c r="OL2" s="503" t="str">
        <f>IF(報告書!$B$500="","",報告書!$B$500)</f>
        <v/>
      </c>
      <c r="OM2" s="503" t="str">
        <f>IF(報告書!$H$500="","",報告書!$H$500)</f>
        <v/>
      </c>
      <c r="ON2" s="503" t="str">
        <f>IF(報告書!$R$500="","",報告書!$R$500)</f>
        <v/>
      </c>
      <c r="OO2" s="503" t="str">
        <f>IF(報告書!$AB$500="","",報告書!$AB$500)</f>
        <v/>
      </c>
      <c r="OP2" s="503" t="str">
        <f>IF(報告書!$AH$500="","",報告書!$AH$500)</f>
        <v/>
      </c>
      <c r="OQ2" s="503" t="str">
        <f>IF(報告書!$B$501="","",報告書!$B$501)</f>
        <v/>
      </c>
      <c r="OR2" s="503" t="str">
        <f>IF(報告書!$H$501="","",報告書!$H$501)</f>
        <v/>
      </c>
      <c r="OS2" s="503" t="str">
        <f>IF(報告書!$R$501="","",報告書!$R$501)</f>
        <v/>
      </c>
      <c r="OT2" s="503" t="str">
        <f>IF(報告書!$AB$501="","",報告書!$AB$501)</f>
        <v/>
      </c>
      <c r="OU2" s="503" t="str">
        <f>IF(報告書!$AH$501="","",報告書!$AH$501)</f>
        <v/>
      </c>
      <c r="OV2" s="503" t="str">
        <f>IF(報告書!$B$514="","",報告書!$B$514)</f>
        <v/>
      </c>
      <c r="OW2" s="503" t="str">
        <f>IF(報告書!$H$514="","",報告書!$H$514)</f>
        <v/>
      </c>
      <c r="OX2" s="503" t="str">
        <f>IF(報告書!$R$514="","",報告書!$R$514)</f>
        <v/>
      </c>
      <c r="OY2" s="503" t="str">
        <f>IF(報告書!$AB$514="","",報告書!$AB$514)</f>
        <v/>
      </c>
      <c r="OZ2" s="503" t="str">
        <f>IF(報告書!$AH$514="","",報告書!$AH$514)</f>
        <v/>
      </c>
      <c r="PA2" s="503" t="str">
        <f>IF(報告書!$B$515="","",報告書!$B$515)</f>
        <v/>
      </c>
      <c r="PB2" s="503" t="str">
        <f>IF(報告書!$H$515="","",報告書!$H$515)</f>
        <v/>
      </c>
      <c r="PC2" s="503" t="str">
        <f>IF(報告書!$R$515="","",報告書!$R$515)</f>
        <v/>
      </c>
      <c r="PD2" s="503" t="str">
        <f>IF(報告書!$AB$515="","",報告書!$AB$515)</f>
        <v/>
      </c>
      <c r="PE2" s="503" t="str">
        <f>IF(報告書!$AH$515="","",報告書!$AH$515)</f>
        <v/>
      </c>
      <c r="PF2" s="503" t="str">
        <f>IF(報告書!$B$516="","",報告書!$B$516)</f>
        <v/>
      </c>
      <c r="PG2" s="503" t="str">
        <f>IF(報告書!$H$516="","",報告書!$H$516)</f>
        <v/>
      </c>
      <c r="PH2" s="503" t="str">
        <f>IF(報告書!$R$516="","",報告書!$R$516)</f>
        <v/>
      </c>
      <c r="PI2" s="503" t="str">
        <f>IF(報告書!$AB$516="","",報告書!$AB$516)</f>
        <v/>
      </c>
      <c r="PJ2" s="503" t="str">
        <f>IF(報告書!$AH$516="","",報告書!$AH$516)</f>
        <v/>
      </c>
      <c r="PK2" s="503" t="str">
        <f>IF(報告書!$B$529="","",報告書!$B$529)</f>
        <v/>
      </c>
      <c r="PL2" s="503" t="str">
        <f>IF(報告書!$H$529="","",報告書!$H$529)</f>
        <v/>
      </c>
      <c r="PM2" s="503" t="str">
        <f>IF(報告書!$R$529="","",報告書!$R$529)</f>
        <v/>
      </c>
      <c r="PN2" s="503" t="str">
        <f>IF(報告書!$AB$529="","",報告書!$AB$529)</f>
        <v/>
      </c>
      <c r="PO2" s="503" t="str">
        <f>IF(報告書!$AH$529="","",報告書!$AH$529)</f>
        <v/>
      </c>
      <c r="PP2" s="503" t="str">
        <f>IF(報告書!$B$530="","",報告書!$B$530)</f>
        <v/>
      </c>
      <c r="PQ2" s="503" t="str">
        <f>IF(報告書!$H$530="","",報告書!$H$530)</f>
        <v/>
      </c>
      <c r="PR2" s="503" t="str">
        <f>IF(報告書!$R$530="","",報告書!$R$530)</f>
        <v/>
      </c>
      <c r="PS2" s="503" t="str">
        <f>IF(報告書!$AB$530="","",報告書!$AB$530)</f>
        <v/>
      </c>
      <c r="PT2" s="503" t="str">
        <f>IF(報告書!$AH$530="","",報告書!$AH$530)</f>
        <v/>
      </c>
      <c r="PU2" s="503" t="str">
        <f>IF(報告書!$B$531="","",報告書!$B$531)</f>
        <v/>
      </c>
      <c r="PV2" s="503" t="str">
        <f>IF(報告書!$H$531="","",報告書!$H$531)</f>
        <v/>
      </c>
      <c r="PW2" s="503" t="str">
        <f>IF(報告書!$R$531="","",報告書!$R$531)</f>
        <v/>
      </c>
      <c r="PX2" s="503" t="str">
        <f>IF(報告書!$AB$531="","",報告書!$AB$531)</f>
        <v/>
      </c>
      <c r="PY2" s="503" t="str">
        <f>IF(報告書!$AH$531="","",報告書!$AH$531)</f>
        <v/>
      </c>
    </row>
    <row r="82" s="195" customFormat="1"/>
    <row r="83" s="195" customFormat="1"/>
    <row r="84" s="195" customFormat="1"/>
    <row r="85" s="195" customFormat="1"/>
    <row r="86" s="195" customFormat="1"/>
    <row r="87" s="195" customFormat="1"/>
    <row r="88" s="195" customFormat="1"/>
    <row r="89" s="195" customFormat="1"/>
    <row r="90" s="195" customFormat="1"/>
    <row r="91" s="195" customFormat="1"/>
    <row r="92" s="195" customFormat="1"/>
    <row r="93" s="195" customFormat="1"/>
    <row r="94" s="195" customFormat="1"/>
    <row r="95" s="195" customFormat="1"/>
    <row r="96" s="195" customFormat="1"/>
    <row r="97" s="195" customFormat="1"/>
    <row r="98" s="195" customFormat="1"/>
    <row r="99" s="195" customFormat="1"/>
    <row r="100" s="195" customFormat="1"/>
    <row r="101" s="195" customFormat="1"/>
    <row r="102" s="195" customFormat="1"/>
    <row r="103" s="195" customFormat="1"/>
    <row r="104" s="195" customFormat="1"/>
    <row r="105" s="195" customFormat="1"/>
    <row r="106" s="195" customFormat="1"/>
    <row r="107" s="195" customFormat="1"/>
    <row r="108" s="195" customFormat="1"/>
    <row r="109" s="195" customFormat="1"/>
    <row r="110" s="195" customFormat="1"/>
    <row r="111" s="195" customFormat="1"/>
    <row r="112" s="195" customFormat="1"/>
    <row r="113" s="195" customFormat="1"/>
    <row r="114" s="195" customFormat="1"/>
    <row r="115" s="195" customFormat="1"/>
    <row r="116" s="195" customFormat="1"/>
    <row r="117" s="195" customFormat="1"/>
    <row r="118" s="195" customFormat="1"/>
    <row r="119" s="195" customFormat="1"/>
    <row r="120" s="195" customFormat="1"/>
    <row r="121" s="195" customFormat="1"/>
    <row r="122" s="195" customFormat="1"/>
    <row r="123" s="195" customFormat="1"/>
    <row r="124" s="195" customFormat="1"/>
    <row r="125" s="195" customFormat="1"/>
    <row r="126" s="195" customFormat="1"/>
    <row r="127" s="195" customFormat="1"/>
    <row r="128" s="195" customFormat="1"/>
    <row r="129" s="195" customFormat="1"/>
    <row r="130" s="195" customFormat="1"/>
    <row r="131" s="195" customFormat="1"/>
    <row r="132" s="195" customFormat="1"/>
    <row r="133" s="195" customFormat="1"/>
    <row r="134" s="195" customFormat="1"/>
    <row r="135" s="195" customFormat="1"/>
    <row r="136" s="195" customFormat="1"/>
    <row r="137" s="195" customFormat="1"/>
    <row r="138" s="195" customFormat="1"/>
    <row r="139" s="195" customFormat="1"/>
    <row r="140" s="195" customFormat="1"/>
    <row r="141" s="195" customFormat="1"/>
    <row r="142" s="195" customFormat="1"/>
    <row r="143" s="195" customFormat="1"/>
    <row r="144" s="195" customFormat="1"/>
    <row r="145" s="195" customFormat="1"/>
    <row r="146" s="195" customFormat="1"/>
    <row r="147" s="195" customFormat="1"/>
    <row r="148" s="195" customFormat="1"/>
    <row r="149" s="195" customFormat="1"/>
    <row r="150" s="195" customFormat="1"/>
    <row r="151" s="195" customFormat="1"/>
    <row r="152" s="195" customFormat="1"/>
    <row r="153" s="195" customFormat="1"/>
    <row r="154" s="195" customFormat="1"/>
    <row r="155" s="195" customFormat="1"/>
    <row r="165" s="195" customFormat="1"/>
    <row r="166" s="195" customFormat="1"/>
    <row r="167" s="195" customFormat="1"/>
    <row r="168" s="195" customFormat="1"/>
    <row r="169" s="195" customFormat="1"/>
    <row r="170" s="195" customFormat="1"/>
    <row r="171" s="195" customFormat="1"/>
    <row r="172" s="195" customFormat="1"/>
    <row r="173" s="195" customFormat="1"/>
    <row r="174" s="195" customFormat="1"/>
    <row r="175" s="195" customFormat="1"/>
    <row r="176" s="195" customFormat="1"/>
    <row r="177" s="195" customFormat="1"/>
    <row r="178" s="195" customFormat="1"/>
    <row r="179" s="195" customFormat="1"/>
    <row r="224" s="195" customFormat="1"/>
    <row r="225" s="195" customFormat="1"/>
    <row r="226" s="195" customFormat="1"/>
    <row r="227" s="195" customFormat="1"/>
    <row r="228" s="195" customFormat="1"/>
    <row r="229" s="195" customFormat="1"/>
    <row r="230" s="195" customFormat="1"/>
    <row r="231" s="195" customFormat="1"/>
    <row r="232" s="195" customFormat="1"/>
    <row r="233" s="195" customFormat="1"/>
    <row r="234" s="195" customFormat="1"/>
    <row r="235" s="195" customFormat="1"/>
    <row r="236" s="195" customFormat="1"/>
    <row r="237" s="195" customFormat="1"/>
    <row r="238" s="195" customFormat="1"/>
    <row r="239" s="195" customFormat="1"/>
    <row r="240" s="195" customFormat="1"/>
    <row r="241" s="195" customFormat="1"/>
    <row r="242" s="195" customFormat="1"/>
    <row r="243" s="195" customFormat="1"/>
    <row r="244" s="195" customFormat="1"/>
    <row r="245" s="195" customFormat="1"/>
    <row r="246" s="195" customFormat="1"/>
    <row r="247" s="195" customFormat="1"/>
    <row r="248" s="195" customFormat="1"/>
    <row r="249" s="195" customFormat="1"/>
    <row r="250" s="195" customFormat="1"/>
    <row r="251" s="195" customFormat="1"/>
    <row r="252" s="195" customFormat="1"/>
    <row r="253" s="195" customFormat="1"/>
    <row r="254" s="195" customFormat="1"/>
    <row r="255" s="195" customFormat="1"/>
    <row r="256" s="195" customFormat="1"/>
    <row r="257" s="195" customFormat="1"/>
    <row r="258" s="195" customFormat="1"/>
    <row r="259" s="195" customFormat="1"/>
    <row r="260" s="195" customFormat="1"/>
    <row r="286" s="195" customFormat="1"/>
    <row r="287" s="195" customFormat="1"/>
    <row r="288" s="195" customFormat="1"/>
    <row r="289" s="195" customFormat="1"/>
    <row r="290" s="195" customFormat="1"/>
    <row r="291" s="195" customFormat="1"/>
    <row r="292" s="195" customFormat="1"/>
    <row r="293" s="195" customFormat="1"/>
    <row r="294" s="195" customFormat="1"/>
    <row r="295" s="195" customFormat="1"/>
    <row r="296" s="195" customFormat="1"/>
    <row r="297" s="195" customFormat="1"/>
    <row r="298" s="195" customFormat="1"/>
    <row r="299" s="195" customFormat="1"/>
    <row r="300" s="195" customFormat="1"/>
    <row r="301" s="195" customFormat="1"/>
    <row r="302" s="195" customFormat="1"/>
    <row r="303" s="195" customFormat="1"/>
    <row r="304" s="195" customFormat="1"/>
    <row r="305" s="195" customFormat="1"/>
    <row r="306" s="195" customFormat="1"/>
    <row r="307" s="195" customFormat="1"/>
    <row r="308" s="195" customFormat="1"/>
    <row r="309" s="195" customFormat="1"/>
    <row r="310" s="195" customFormat="1"/>
    <row r="311" s="195" customFormat="1"/>
    <row r="312" s="195" customFormat="1"/>
    <row r="313" s="195" customFormat="1"/>
    <row r="314" s="195" customFormat="1"/>
    <row r="315" s="195" customFormat="1"/>
    <row r="316" s="195" customFormat="1"/>
    <row r="317" s="195" customFormat="1"/>
    <row r="318" s="195" customFormat="1"/>
    <row r="319" s="195" customFormat="1"/>
    <row r="320" s="195" customFormat="1"/>
    <row r="321" s="195" customFormat="1"/>
    <row r="322" s="195" customFormat="1"/>
    <row r="323" s="195" customFormat="1"/>
    <row r="324" s="195" customFormat="1"/>
    <row r="325" s="195" customFormat="1"/>
    <row r="326" s="195" customFormat="1"/>
    <row r="327" s="195" customFormat="1"/>
    <row r="328" s="195" customFormat="1"/>
    <row r="329" s="195" customFormat="1"/>
    <row r="330" s="195" customFormat="1"/>
    <row r="331" s="195" customFormat="1"/>
    <row r="352" s="195" customFormat="1"/>
    <row r="353" s="195" customFormat="1"/>
    <row r="354" s="195" customFormat="1"/>
    <row r="355" s="195" customFormat="1"/>
    <row r="356" s="195" customFormat="1"/>
    <row r="357" s="195" customFormat="1"/>
    <row r="358" s="195" customFormat="1"/>
    <row r="359" s="195" customFormat="1"/>
    <row r="360" s="195" customFormat="1"/>
    <row r="361" s="195" customFormat="1"/>
    <row r="362" s="195" customFormat="1"/>
    <row r="363" s="195" customFormat="1"/>
    <row r="364" s="195" customFormat="1"/>
    <row r="365" s="195" customFormat="1"/>
    <row r="366" s="195" customFormat="1"/>
    <row r="367" s="195" customFormat="1"/>
    <row r="368" s="195" customFormat="1"/>
    <row r="369" s="195" customFormat="1"/>
    <row r="370" s="195" customFormat="1"/>
    <row r="371" s="195" customFormat="1"/>
    <row r="372" s="195" customFormat="1"/>
    <row r="373" s="195" customFormat="1"/>
    <row r="374" s="195" customFormat="1"/>
    <row r="375" s="195" customFormat="1"/>
    <row r="376" s="195" customFormat="1"/>
    <row r="377" s="195" customFormat="1"/>
    <row r="378" s="195" customFormat="1"/>
    <row r="379" s="195" customFormat="1"/>
    <row r="380" s="195" customFormat="1"/>
    <row r="381" s="195" customFormat="1"/>
    <row r="382" s="195" customFormat="1"/>
    <row r="383" s="195" customFormat="1"/>
    <row r="384" s="195" customFormat="1"/>
    <row r="385" s="195" customFormat="1"/>
    <row r="386" s="195" customFormat="1"/>
    <row r="387" s="195" customFormat="1"/>
    <row r="388" s="195" customFormat="1"/>
    <row r="389" s="195" customFormat="1"/>
    <row r="390" s="195" customFormat="1"/>
    <row r="391" s="195" customFormat="1"/>
    <row r="392" s="195" customFormat="1"/>
    <row r="393" s="195" customFormat="1"/>
    <row r="394" s="195" customFormat="1"/>
    <row r="395" s="195" customFormat="1"/>
    <row r="396" s="195" customFormat="1"/>
    <row r="397" s="195" customFormat="1"/>
    <row r="398" s="195" customFormat="1"/>
    <row r="399" s="195" customFormat="1"/>
    <row r="400" s="195" customFormat="1"/>
    <row r="401" s="195" customFormat="1"/>
    <row r="402" s="195" customFormat="1"/>
    <row r="403" s="195" customFormat="1"/>
    <row r="404" s="195" customFormat="1"/>
    <row r="405" s="195" customFormat="1"/>
    <row r="406" s="195" customFormat="1"/>
    <row r="407" s="195" customFormat="1"/>
    <row r="408" s="195" customFormat="1"/>
    <row r="409" s="195" customFormat="1"/>
    <row r="410" s="195" customFormat="1"/>
    <row r="411" s="195" customFormat="1"/>
    <row r="412" s="195" customFormat="1"/>
    <row r="413" s="195" customFormat="1"/>
    <row r="414" s="195" customFormat="1"/>
    <row r="415" s="195" customFormat="1"/>
    <row r="416" s="195" customFormat="1"/>
    <row r="417" s="195" customFormat="1"/>
    <row r="418" s="195" customFormat="1"/>
    <row r="419" s="195" customFormat="1"/>
    <row r="420" s="195" customFormat="1"/>
    <row r="421" s="195" customFormat="1"/>
    <row r="422" s="195" customFormat="1"/>
    <row r="423" s="195" customFormat="1"/>
    <row r="424" s="195" customFormat="1"/>
    <row r="425" s="195" customFormat="1"/>
    <row r="426" s="195" customFormat="1"/>
    <row r="427" s="195" customFormat="1"/>
    <row r="428" s="195" customFormat="1"/>
    <row r="429" s="195" customFormat="1"/>
    <row r="430" s="195" customFormat="1"/>
    <row r="431" s="195" customFormat="1"/>
    <row r="432" s="195" customFormat="1"/>
    <row r="433" s="195" customFormat="1"/>
    <row r="434" s="195" customFormat="1"/>
    <row r="435" s="195" customFormat="1"/>
    <row r="436" s="195" customFormat="1"/>
    <row r="437" s="195" customFormat="1"/>
    <row r="438" s="195" customFormat="1"/>
    <row r="439" s="195" customFormat="1"/>
    <row r="440" s="195" customFormat="1"/>
    <row r="441" s="195" customFormat="1"/>
    <row r="442" s="195" customFormat="1"/>
    <row r="443" s="195" customFormat="1"/>
    <row r="444" s="195" customFormat="1"/>
    <row r="445" s="195" customFormat="1"/>
    <row r="446" s="195" customFormat="1"/>
    <row r="447" s="195" customFormat="1"/>
    <row r="448" s="195" customFormat="1"/>
    <row r="449" s="195" customFormat="1"/>
    <row r="450" s="195" customFormat="1"/>
    <row r="451" s="195" customFormat="1"/>
    <row r="452" s="195" customFormat="1"/>
    <row r="453" s="195" customFormat="1"/>
    <row r="454" s="195" customFormat="1"/>
    <row r="455" s="195" customFormat="1"/>
    <row r="456" s="195" customFormat="1"/>
    <row r="457" s="195" customFormat="1"/>
    <row r="458" s="195" customFormat="1"/>
    <row r="459" s="195" customFormat="1"/>
    <row r="460" s="195" customFormat="1"/>
    <row r="461" s="195" customFormat="1"/>
  </sheetData>
  <sheetProtection algorithmName="SHA-512" hashValue="JaBDpldsrrMEUAg9g/4SMJU7D0E3nzwQv2407BrPPvqkfJV5edc1FukFHUm0YbQa4ZQ/cDmFI6VcAyMT5cN4UA==" saltValue="wWiXSeFv9L0rYkH+BrNZJw==" spinCount="100000" sheet="1" objects="1" scenarios="1" deleteRows="0"/>
  <phoneticPr fontId="4"/>
  <pageMargins left="0.7" right="0.7" top="0.75" bottom="0.75" header="0.3" footer="0.3"/>
  <pageSetup paperSize="9"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0130">
    <tabColor rgb="FF0070C0"/>
  </sheetPr>
  <dimension ref="A1:BM478"/>
  <sheetViews>
    <sheetView view="pageBreakPreview" topLeftCell="A128" zoomScaleSheetLayoutView="100" workbookViewId="0">
      <selection activeCell="AU223" sqref="AU223"/>
    </sheetView>
  </sheetViews>
  <sheetFormatPr defaultRowHeight="13.5"/>
  <cols>
    <col min="1" max="47" width="2.125" style="136" customWidth="1"/>
    <col min="48" max="52" width="2" style="136" customWidth="1"/>
    <col min="53" max="55" width="9" style="136" customWidth="1"/>
    <col min="56" max="65" width="9" style="136" hidden="1" customWidth="1"/>
    <col min="66" max="16384" width="9" style="136" customWidth="1"/>
  </cols>
  <sheetData>
    <row r="1" spans="1:51" ht="12" customHeight="1">
      <c r="A1" s="89"/>
      <c r="B1" s="89"/>
      <c r="C1" s="89"/>
      <c r="D1" s="89"/>
      <c r="E1" s="89"/>
      <c r="F1" s="89"/>
      <c r="G1" s="89"/>
      <c r="H1" s="89"/>
      <c r="I1" s="89"/>
      <c r="J1" s="89"/>
      <c r="K1" s="89"/>
      <c r="L1" s="89"/>
      <c r="M1" s="89"/>
      <c r="N1" s="89"/>
      <c r="O1" s="89"/>
      <c r="P1" s="89"/>
      <c r="Q1" s="89"/>
      <c r="R1" s="89"/>
      <c r="S1" s="89"/>
      <c r="T1" s="89"/>
      <c r="U1" s="89"/>
      <c r="V1" s="89"/>
      <c r="W1" s="89"/>
      <c r="X1" s="89"/>
      <c r="Y1" s="89"/>
      <c r="Z1" s="89"/>
      <c r="AA1" s="89"/>
      <c r="AB1" s="89"/>
      <c r="AC1" s="89"/>
      <c r="AD1" s="89"/>
      <c r="AE1" s="89"/>
      <c r="AF1" s="89"/>
      <c r="AG1" s="89"/>
      <c r="AH1" s="89"/>
      <c r="AI1" s="89"/>
      <c r="AJ1" s="89"/>
      <c r="AK1" s="89"/>
      <c r="AL1" s="89"/>
      <c r="AM1" s="89"/>
      <c r="AN1" s="89"/>
      <c r="AO1" s="89"/>
      <c r="AP1" s="89"/>
      <c r="AQ1" s="89"/>
      <c r="AR1" s="89"/>
      <c r="AS1" s="89"/>
      <c r="AT1" s="89"/>
      <c r="AU1" s="89"/>
    </row>
    <row r="2" spans="1:51" ht="12.75" customHeight="1">
      <c r="A2" s="89"/>
      <c r="B2" s="89"/>
      <c r="C2" s="89"/>
      <c r="D2" s="89"/>
      <c r="E2" s="89"/>
      <c r="F2" s="89"/>
      <c r="G2" s="89"/>
      <c r="H2" s="89"/>
      <c r="I2" s="89"/>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Y2" s="196"/>
    </row>
    <row r="3" spans="1:51" ht="12.75" customHeight="1">
      <c r="A3" s="89"/>
      <c r="B3" s="89"/>
      <c r="C3" s="89"/>
      <c r="D3" s="89"/>
      <c r="E3" s="89"/>
      <c r="F3" s="89"/>
      <c r="G3" s="89"/>
      <c r="H3" s="89"/>
      <c r="I3" s="89"/>
      <c r="J3" s="89"/>
      <c r="K3" s="89"/>
      <c r="L3" s="89"/>
      <c r="M3" s="89"/>
      <c r="N3" s="89"/>
      <c r="O3" s="89"/>
      <c r="P3" s="89"/>
      <c r="Q3" s="89"/>
      <c r="R3" s="89"/>
      <c r="S3" s="89"/>
      <c r="T3" s="89"/>
      <c r="U3" s="89"/>
      <c r="V3" s="89"/>
      <c r="W3" s="89"/>
      <c r="X3" s="89"/>
      <c r="Y3" s="89"/>
      <c r="Z3" s="89"/>
      <c r="AA3" s="89"/>
      <c r="AB3" s="89"/>
      <c r="AC3" s="89"/>
      <c r="AD3" s="89"/>
      <c r="AE3" s="89"/>
      <c r="AF3" s="89"/>
      <c r="AG3" s="89"/>
      <c r="AH3" s="89"/>
      <c r="AI3" s="89"/>
      <c r="AJ3" s="89"/>
      <c r="AK3" s="89"/>
      <c r="AL3" s="89"/>
      <c r="AM3" s="89"/>
      <c r="AN3" s="89"/>
      <c r="AO3" s="89"/>
      <c r="AP3" s="89"/>
      <c r="AQ3" s="89"/>
      <c r="AR3" s="89"/>
      <c r="AS3" s="89"/>
      <c r="AT3" s="89"/>
      <c r="AU3" s="89"/>
      <c r="AY3" s="196"/>
    </row>
    <row r="4" spans="1:51" ht="12.75" customHeight="1">
      <c r="A4" s="89"/>
      <c r="B4" s="89" t="s">
        <v>1037</v>
      </c>
      <c r="C4" s="89"/>
      <c r="D4" s="89"/>
      <c r="E4" s="89"/>
      <c r="F4" s="89"/>
      <c r="G4" s="89"/>
      <c r="H4" s="89"/>
      <c r="I4" s="89"/>
      <c r="J4" s="89"/>
      <c r="K4" s="89"/>
      <c r="L4" s="89"/>
      <c r="M4" s="89"/>
      <c r="N4" s="89"/>
      <c r="O4" s="89"/>
      <c r="P4" s="89"/>
      <c r="Q4" s="89"/>
      <c r="R4" s="89"/>
      <c r="S4" s="89"/>
      <c r="T4" s="89"/>
      <c r="U4" s="89"/>
      <c r="V4" s="89"/>
      <c r="W4" s="89"/>
      <c r="X4" s="89"/>
      <c r="Y4" s="89"/>
      <c r="Z4" s="89"/>
      <c r="AA4" s="89"/>
      <c r="AB4" s="89"/>
      <c r="AC4" s="89"/>
      <c r="AD4" s="89"/>
      <c r="AE4" s="89"/>
      <c r="AF4" s="89"/>
      <c r="AG4" s="89"/>
      <c r="AH4" s="89"/>
      <c r="AI4" s="89"/>
      <c r="AK4" s="89"/>
      <c r="AL4" s="89"/>
      <c r="AM4" s="89"/>
      <c r="AN4" s="89"/>
      <c r="AO4" s="89"/>
      <c r="AP4" s="89"/>
      <c r="AQ4" s="89"/>
      <c r="AR4" s="89"/>
      <c r="AS4" s="89"/>
      <c r="AT4" s="89"/>
      <c r="AU4" s="89"/>
      <c r="AY4" s="196"/>
    </row>
    <row r="5" spans="1:51" ht="12.75" customHeight="1">
      <c r="A5" s="89"/>
      <c r="B5" s="89"/>
      <c r="C5" s="89"/>
      <c r="D5" s="89"/>
      <c r="E5" s="89"/>
      <c r="F5" s="89"/>
      <c r="G5" s="89"/>
      <c r="H5" s="89"/>
      <c r="I5" s="89"/>
      <c r="J5" s="89"/>
      <c r="K5" s="89"/>
      <c r="L5" s="89"/>
      <c r="M5" s="89"/>
      <c r="N5" s="89"/>
      <c r="O5" s="89"/>
      <c r="P5" s="89"/>
      <c r="Q5" s="89"/>
      <c r="R5" s="89"/>
      <c r="S5" s="89"/>
      <c r="T5" s="89"/>
      <c r="U5" s="89"/>
      <c r="V5" s="89"/>
      <c r="W5" s="89"/>
      <c r="X5" s="89"/>
      <c r="Y5" s="89"/>
      <c r="Z5" s="89"/>
      <c r="AA5" s="89"/>
      <c r="AB5" s="89"/>
      <c r="AC5" s="89"/>
      <c r="AD5" s="89"/>
      <c r="AE5" s="89"/>
      <c r="AF5" s="89"/>
      <c r="AG5" s="89"/>
      <c r="AH5" s="89"/>
      <c r="AI5" s="89"/>
      <c r="AJ5" s="89"/>
      <c r="AK5" s="89"/>
      <c r="AL5" s="89"/>
      <c r="AM5" s="89"/>
      <c r="AN5" s="89"/>
      <c r="AO5" s="89"/>
      <c r="AP5" s="89"/>
      <c r="AQ5" s="89"/>
      <c r="AR5" s="89"/>
      <c r="AS5" s="89"/>
      <c r="AT5" s="89"/>
      <c r="AU5" s="89"/>
      <c r="AY5" s="196"/>
    </row>
    <row r="6" spans="1:51" ht="12.75" customHeight="1">
      <c r="A6" s="137"/>
      <c r="B6" s="139" t="s">
        <v>317</v>
      </c>
      <c r="C6" s="139"/>
      <c r="D6" s="139"/>
      <c r="E6" s="139"/>
      <c r="F6" s="139"/>
      <c r="G6" s="139"/>
      <c r="H6" s="139"/>
      <c r="I6" s="139"/>
      <c r="J6" s="139"/>
      <c r="K6" s="139"/>
      <c r="L6" s="139"/>
      <c r="M6" s="139"/>
      <c r="N6" s="139"/>
      <c r="O6" s="139"/>
      <c r="P6" s="139"/>
      <c r="Q6" s="139"/>
      <c r="R6" s="139"/>
      <c r="S6" s="139"/>
      <c r="T6" s="139"/>
      <c r="U6" s="139"/>
      <c r="V6" s="139"/>
      <c r="W6" s="139"/>
      <c r="X6" s="139"/>
      <c r="Y6" s="139"/>
      <c r="Z6" s="139"/>
      <c r="AA6" s="139"/>
      <c r="AB6" s="139"/>
      <c r="AC6" s="139"/>
      <c r="AD6" s="139"/>
      <c r="AE6" s="139"/>
      <c r="AF6" s="139"/>
      <c r="AG6" s="139"/>
      <c r="AH6" s="139"/>
      <c r="AI6" s="139"/>
      <c r="AJ6" s="139"/>
      <c r="AK6" s="139"/>
      <c r="AL6" s="139"/>
      <c r="AM6" s="139"/>
      <c r="AN6" s="139"/>
      <c r="AO6" s="139"/>
      <c r="AP6" s="139"/>
      <c r="AQ6" s="139"/>
      <c r="AR6" s="139"/>
      <c r="AS6" s="139"/>
      <c r="AT6" s="139"/>
      <c r="AU6" s="139"/>
      <c r="AY6" s="196"/>
    </row>
    <row r="7" spans="1:51" ht="12.75" customHeight="1">
      <c r="A7" s="89"/>
      <c r="B7" s="140" t="s">
        <v>424</v>
      </c>
      <c r="C7" s="140"/>
      <c r="D7" s="140"/>
      <c r="E7" s="140"/>
      <c r="F7" s="140"/>
      <c r="G7" s="140"/>
      <c r="H7" s="140"/>
      <c r="I7" s="140"/>
      <c r="J7" s="140"/>
      <c r="K7" s="140"/>
      <c r="L7" s="140"/>
      <c r="M7" s="140"/>
      <c r="N7" s="140"/>
      <c r="O7" s="140"/>
      <c r="P7" s="140"/>
      <c r="Q7" s="140"/>
      <c r="R7" s="140"/>
      <c r="S7" s="140"/>
      <c r="T7" s="140"/>
      <c r="U7" s="140"/>
      <c r="V7" s="140"/>
      <c r="W7" s="140"/>
      <c r="X7" s="140"/>
      <c r="Y7" s="140"/>
      <c r="Z7" s="140"/>
      <c r="AA7" s="140"/>
      <c r="AB7" s="140"/>
      <c r="AC7" s="140"/>
      <c r="AD7" s="140"/>
      <c r="AE7" s="140"/>
      <c r="AF7" s="140"/>
      <c r="AG7" s="140"/>
      <c r="AH7" s="140"/>
      <c r="AI7" s="140"/>
      <c r="AJ7" s="140"/>
      <c r="AK7" s="140"/>
      <c r="AL7" s="140"/>
      <c r="AM7" s="140"/>
      <c r="AN7" s="140"/>
      <c r="AO7" s="140"/>
      <c r="AP7" s="140"/>
      <c r="AQ7" s="140"/>
      <c r="AR7" s="140"/>
      <c r="AS7" s="140"/>
      <c r="AT7" s="140"/>
      <c r="AU7" s="140"/>
      <c r="AY7" s="196"/>
    </row>
    <row r="8" spans="1:51" ht="12.75" customHeight="1">
      <c r="A8" s="89"/>
      <c r="B8" s="89"/>
      <c r="C8" s="89"/>
      <c r="D8" s="89"/>
      <c r="E8" s="89"/>
      <c r="F8" s="89"/>
      <c r="G8" s="89"/>
      <c r="H8" s="89"/>
      <c r="I8" s="89"/>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Y8" s="196"/>
    </row>
    <row r="9" spans="1:51" ht="12.75" customHeight="1">
      <c r="A9" s="89"/>
      <c r="B9" s="140" t="s">
        <v>452</v>
      </c>
      <c r="C9" s="140"/>
      <c r="D9" s="140"/>
      <c r="E9" s="140"/>
      <c r="F9" s="140"/>
      <c r="G9" s="140"/>
      <c r="H9" s="140"/>
      <c r="I9" s="140"/>
      <c r="J9" s="140"/>
      <c r="K9" s="140"/>
      <c r="L9" s="140"/>
      <c r="M9" s="140"/>
      <c r="N9" s="140"/>
      <c r="O9" s="140"/>
      <c r="P9" s="140"/>
      <c r="Q9" s="140"/>
      <c r="R9" s="140"/>
      <c r="S9" s="140"/>
      <c r="T9" s="140"/>
      <c r="U9" s="140"/>
      <c r="V9" s="140"/>
      <c r="W9" s="140"/>
      <c r="X9" s="140"/>
      <c r="Y9" s="140"/>
      <c r="Z9" s="140"/>
      <c r="AA9" s="140"/>
      <c r="AB9" s="140"/>
      <c r="AC9" s="140"/>
      <c r="AD9" s="140"/>
      <c r="AE9" s="140"/>
      <c r="AF9" s="140"/>
      <c r="AG9" s="140"/>
      <c r="AH9" s="140"/>
      <c r="AI9" s="140"/>
      <c r="AJ9" s="140"/>
      <c r="AK9" s="140"/>
      <c r="AL9" s="140"/>
      <c r="AM9" s="140"/>
      <c r="AN9" s="140"/>
      <c r="AO9" s="140"/>
      <c r="AP9" s="140"/>
      <c r="AQ9" s="140"/>
      <c r="AR9" s="140"/>
      <c r="AS9" s="140"/>
      <c r="AT9" s="140"/>
      <c r="AU9" s="140"/>
      <c r="AY9" s="196"/>
    </row>
    <row r="10" spans="1:51" ht="12.75" customHeight="1">
      <c r="B10" s="140"/>
      <c r="C10" s="140"/>
      <c r="D10" s="140"/>
      <c r="E10" s="140"/>
      <c r="F10" s="140"/>
      <c r="G10" s="140"/>
      <c r="H10" s="140"/>
      <c r="I10" s="140"/>
      <c r="J10" s="140"/>
      <c r="K10" s="140"/>
      <c r="L10" s="140"/>
      <c r="M10" s="140"/>
      <c r="N10" s="140"/>
      <c r="O10" s="140"/>
      <c r="P10" s="140"/>
      <c r="Q10" s="140"/>
      <c r="R10" s="140"/>
      <c r="S10" s="140"/>
      <c r="T10" s="140"/>
      <c r="U10" s="140"/>
      <c r="V10" s="140"/>
      <c r="W10" s="140"/>
      <c r="X10" s="140"/>
      <c r="Y10" s="140"/>
      <c r="Z10" s="140"/>
      <c r="AA10" s="140"/>
      <c r="AB10" s="140"/>
      <c r="AC10" s="140"/>
      <c r="AD10" s="140"/>
      <c r="AE10" s="140"/>
      <c r="AF10" s="140"/>
      <c r="AG10" s="140"/>
      <c r="AH10" s="140"/>
      <c r="AI10" s="140"/>
      <c r="AJ10" s="140"/>
      <c r="AK10" s="140"/>
      <c r="AL10" s="140"/>
      <c r="AM10" s="140"/>
      <c r="AN10" s="140"/>
      <c r="AO10" s="140"/>
      <c r="AP10" s="140"/>
      <c r="AQ10" s="89"/>
      <c r="AR10" s="89"/>
      <c r="AS10" s="89"/>
      <c r="AT10" s="89"/>
      <c r="AU10" s="89"/>
      <c r="AY10" s="196"/>
    </row>
    <row r="11" spans="1:51" ht="13.5" hidden="1" customHeight="1">
      <c r="A11" s="89"/>
      <c r="B11" s="89" t="s">
        <v>299</v>
      </c>
      <c r="C11" s="95"/>
      <c r="D11" s="89"/>
      <c r="E11" s="89"/>
      <c r="F11" s="89"/>
      <c r="G11" s="89"/>
      <c r="H11" s="89"/>
      <c r="I11" s="89"/>
      <c r="J11" s="89"/>
      <c r="K11" s="89"/>
      <c r="L11" s="89"/>
      <c r="M11" s="89"/>
      <c r="N11" s="89"/>
      <c r="O11" s="89"/>
      <c r="P11" s="89"/>
      <c r="Q11" s="89"/>
      <c r="R11" s="89"/>
      <c r="S11" s="89"/>
      <c r="T11" s="89"/>
      <c r="U11" s="89"/>
      <c r="V11" s="89"/>
      <c r="W11" s="89"/>
      <c r="X11" s="89"/>
      <c r="Y11" s="89"/>
      <c r="Z11" s="89"/>
      <c r="AA11" s="89"/>
      <c r="AB11" s="89"/>
      <c r="AC11" s="89"/>
      <c r="AD11" s="89"/>
      <c r="AE11" s="89"/>
      <c r="AF11" s="89"/>
      <c r="AG11" s="89"/>
      <c r="AH11" s="89"/>
      <c r="AI11" s="89"/>
      <c r="AJ11" s="89"/>
      <c r="AK11" s="89"/>
      <c r="AL11" s="89"/>
      <c r="AM11" s="89"/>
      <c r="AN11" s="89"/>
      <c r="AO11" s="89"/>
      <c r="AP11" s="89"/>
      <c r="AQ11" s="89"/>
      <c r="AR11" s="89"/>
      <c r="AS11" s="89"/>
      <c r="AT11" s="89"/>
      <c r="AU11" s="89"/>
      <c r="AY11" s="196"/>
    </row>
    <row r="12" spans="1:51" ht="13.5" hidden="1" customHeight="1">
      <c r="A12" s="89"/>
      <c r="B12" s="89" t="s">
        <v>144</v>
      </c>
      <c r="C12" s="89"/>
      <c r="D12" s="89"/>
      <c r="E12" s="89"/>
      <c r="F12" s="89"/>
      <c r="G12" s="89"/>
      <c r="H12" s="89"/>
      <c r="I12" s="89"/>
      <c r="J12" s="89"/>
      <c r="K12" s="89"/>
      <c r="L12" s="89"/>
      <c r="M12" s="89"/>
      <c r="N12" s="89"/>
      <c r="O12" s="89"/>
      <c r="P12" s="89"/>
      <c r="Q12" s="89"/>
      <c r="R12" s="89"/>
      <c r="S12" s="89"/>
      <c r="T12" s="89"/>
      <c r="U12" s="89"/>
      <c r="V12" s="89"/>
      <c r="W12" s="89"/>
      <c r="X12" s="89"/>
      <c r="Y12" s="89"/>
      <c r="Z12" s="89"/>
      <c r="AA12" s="89"/>
      <c r="AB12" s="89"/>
      <c r="AC12" s="89"/>
      <c r="AD12" s="89"/>
      <c r="AE12" s="89"/>
      <c r="AF12" s="89"/>
      <c r="AG12" s="89"/>
      <c r="AH12" s="89"/>
      <c r="AI12" s="89"/>
      <c r="AJ12" s="89"/>
      <c r="AK12" s="89"/>
      <c r="AL12" s="89"/>
      <c r="AM12" s="89"/>
      <c r="AN12" s="89"/>
      <c r="AO12" s="89"/>
      <c r="AP12" s="89"/>
      <c r="AQ12" s="89"/>
      <c r="AR12" s="89"/>
      <c r="AS12" s="89"/>
      <c r="AT12" s="89"/>
      <c r="AU12" s="89"/>
      <c r="AY12" s="196"/>
    </row>
    <row r="13" spans="1:51" ht="6" hidden="1" customHeight="1">
      <c r="A13" s="89"/>
      <c r="B13" s="89"/>
      <c r="C13" s="89"/>
      <c r="D13" s="89"/>
      <c r="E13" s="89"/>
      <c r="F13" s="89"/>
      <c r="G13" s="89"/>
      <c r="H13" s="89"/>
      <c r="I13" s="89"/>
      <c r="J13" s="89"/>
      <c r="K13" s="89"/>
      <c r="L13" s="89"/>
      <c r="M13" s="89"/>
      <c r="N13" s="89"/>
      <c r="O13" s="89"/>
      <c r="P13" s="89"/>
      <c r="Q13" s="89"/>
      <c r="R13" s="89"/>
      <c r="S13" s="89"/>
      <c r="T13" s="89"/>
      <c r="U13" s="89"/>
      <c r="V13" s="89"/>
      <c r="W13" s="89"/>
      <c r="X13" s="89"/>
      <c r="Y13" s="89"/>
      <c r="Z13" s="89"/>
      <c r="AA13" s="89"/>
      <c r="AB13" s="89"/>
      <c r="AC13" s="89"/>
      <c r="AD13" s="89"/>
      <c r="AE13" s="89"/>
      <c r="AF13" s="89"/>
      <c r="AG13" s="89"/>
      <c r="AH13" s="89"/>
      <c r="AI13" s="89"/>
      <c r="AJ13" s="89"/>
      <c r="AK13" s="89"/>
      <c r="AL13" s="89"/>
      <c r="AM13" s="89"/>
      <c r="AN13" s="89"/>
      <c r="AO13" s="89"/>
      <c r="AP13" s="89"/>
      <c r="AQ13" s="89"/>
      <c r="AR13" s="89"/>
      <c r="AS13" s="89"/>
      <c r="AT13" s="89"/>
      <c r="AU13" s="89"/>
      <c r="AY13" s="196"/>
    </row>
    <row r="14" spans="1:51" ht="12" hidden="1" customHeight="1">
      <c r="A14" s="89"/>
      <c r="B14" s="89"/>
      <c r="C14" s="145"/>
      <c r="D14" s="145"/>
      <c r="E14" s="145"/>
      <c r="F14" s="145"/>
      <c r="G14" s="145"/>
      <c r="H14" s="145"/>
      <c r="I14" s="145"/>
      <c r="J14" s="145"/>
      <c r="K14" s="145"/>
      <c r="L14" s="145"/>
      <c r="M14" s="145"/>
      <c r="N14" s="145"/>
      <c r="O14" s="89" t="s">
        <v>71</v>
      </c>
      <c r="P14" s="89"/>
      <c r="Q14" s="89"/>
      <c r="R14" s="89"/>
      <c r="S14" s="89"/>
      <c r="T14" s="89"/>
      <c r="U14" s="89"/>
      <c r="V14" s="89"/>
      <c r="W14" s="89"/>
      <c r="X14" s="89"/>
      <c r="Y14" s="89"/>
      <c r="Z14" s="89"/>
      <c r="AA14" s="89"/>
      <c r="AB14" s="89"/>
      <c r="AC14" s="89"/>
      <c r="AD14" s="89"/>
      <c r="AE14" s="89"/>
      <c r="AF14" s="89"/>
      <c r="AG14" s="89"/>
      <c r="AH14" s="89"/>
      <c r="AI14" s="89"/>
      <c r="AJ14" s="89"/>
      <c r="AK14" s="89"/>
      <c r="AL14" s="89"/>
      <c r="AM14" s="89"/>
      <c r="AN14" s="89"/>
      <c r="AO14" s="89"/>
      <c r="AP14" s="89"/>
      <c r="AQ14" s="89"/>
      <c r="AR14" s="89"/>
      <c r="AS14" s="89"/>
      <c r="AT14" s="89"/>
      <c r="AU14" s="89"/>
      <c r="AY14" s="196"/>
    </row>
    <row r="15" spans="1:51" ht="6" hidden="1" customHeight="1">
      <c r="A15" s="89"/>
      <c r="B15" s="89"/>
      <c r="C15" s="89"/>
      <c r="D15" s="89"/>
      <c r="E15" s="89"/>
      <c r="F15" s="89"/>
      <c r="G15" s="89"/>
      <c r="H15" s="89"/>
      <c r="I15" s="89"/>
      <c r="J15" s="89"/>
      <c r="K15" s="89"/>
      <c r="L15" s="89"/>
      <c r="M15" s="89"/>
      <c r="N15" s="89"/>
      <c r="O15" s="89"/>
      <c r="P15" s="89"/>
      <c r="Q15" s="89"/>
      <c r="R15" s="89"/>
      <c r="S15" s="89"/>
      <c r="T15" s="89"/>
      <c r="U15" s="89"/>
      <c r="V15" s="89"/>
      <c r="W15" s="89"/>
      <c r="X15" s="89"/>
      <c r="Y15" s="89"/>
      <c r="Z15" s="89"/>
      <c r="AA15" s="89"/>
      <c r="AB15" s="89"/>
      <c r="AC15" s="89"/>
      <c r="AD15" s="89"/>
      <c r="AE15" s="89"/>
      <c r="AF15" s="89"/>
      <c r="AG15" s="89"/>
      <c r="AH15" s="89"/>
      <c r="AI15" s="89"/>
      <c r="AJ15" s="89"/>
      <c r="AK15" s="89"/>
      <c r="AL15" s="89"/>
      <c r="AM15" s="89"/>
      <c r="AN15" s="89"/>
      <c r="AO15" s="89"/>
      <c r="AP15" s="89"/>
      <c r="AQ15" s="89"/>
      <c r="AR15" s="89"/>
      <c r="AS15" s="89"/>
      <c r="AT15" s="89"/>
      <c r="AU15" s="89"/>
      <c r="AY15" s="196"/>
    </row>
    <row r="16" spans="1:51" ht="11.25" hidden="1" customHeight="1">
      <c r="A16" s="89"/>
      <c r="B16" s="89"/>
      <c r="C16" s="89"/>
      <c r="D16" s="89"/>
      <c r="E16" s="89"/>
      <c r="F16" s="89"/>
      <c r="G16" s="89"/>
      <c r="H16" s="89"/>
      <c r="I16" s="89"/>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148" t="s">
        <v>453</v>
      </c>
      <c r="AJ16" s="189"/>
      <c r="AK16" s="189"/>
      <c r="AL16" s="140" t="s">
        <v>38</v>
      </c>
      <c r="AM16" s="189"/>
      <c r="AN16" s="189"/>
      <c r="AO16" s="140" t="s">
        <v>454</v>
      </c>
      <c r="AP16" s="189"/>
      <c r="AQ16" s="189"/>
      <c r="AR16" s="89" t="s">
        <v>456</v>
      </c>
      <c r="AS16" s="89"/>
      <c r="AT16" s="89"/>
      <c r="AU16" s="89"/>
      <c r="AY16" s="196"/>
    </row>
    <row r="17" spans="1:51" ht="11.25" hidden="1" customHeight="1">
      <c r="A17" s="89"/>
      <c r="B17" s="89"/>
      <c r="C17" s="89"/>
      <c r="D17" s="89"/>
      <c r="E17" s="89"/>
      <c r="F17" s="89"/>
      <c r="G17" s="89"/>
      <c r="H17" s="89"/>
      <c r="I17" s="89"/>
      <c r="J17" s="89"/>
      <c r="K17" s="89"/>
      <c r="L17" s="89"/>
      <c r="M17" s="89"/>
      <c r="N17" s="89"/>
      <c r="O17" s="89"/>
      <c r="P17" s="89"/>
      <c r="Q17" s="89"/>
      <c r="R17" s="89"/>
      <c r="S17" s="89"/>
      <c r="T17" s="89"/>
      <c r="U17" s="89"/>
      <c r="V17" s="89"/>
      <c r="W17" s="89"/>
      <c r="X17" s="89"/>
      <c r="Y17" s="89"/>
      <c r="Z17" s="89"/>
      <c r="AA17" s="89"/>
      <c r="AB17" s="89"/>
      <c r="AC17" s="89"/>
      <c r="AD17" s="89"/>
      <c r="AE17" s="89"/>
      <c r="AF17" s="89"/>
      <c r="AG17" s="89"/>
      <c r="AH17" s="89"/>
      <c r="AI17" s="89"/>
      <c r="AJ17" s="89"/>
      <c r="AK17" s="89"/>
      <c r="AL17" s="89"/>
      <c r="AM17" s="89"/>
      <c r="AN17" s="89"/>
      <c r="AO17" s="89"/>
      <c r="AP17" s="89"/>
      <c r="AQ17" s="89"/>
      <c r="AR17" s="89"/>
      <c r="AS17" s="89"/>
      <c r="AT17" s="89"/>
      <c r="AU17" s="89"/>
      <c r="AY17" s="196"/>
    </row>
    <row r="18" spans="1:51" ht="11.25" hidden="1" customHeight="1">
      <c r="A18" s="89"/>
      <c r="B18" s="89"/>
      <c r="C18" s="89"/>
      <c r="D18" s="89"/>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145"/>
      <c r="AF18" s="145"/>
      <c r="AG18" s="145"/>
      <c r="AH18" s="145"/>
      <c r="AI18" s="145"/>
      <c r="AJ18" s="145"/>
      <c r="AK18" s="145"/>
      <c r="AL18" s="145"/>
      <c r="AM18" s="145"/>
      <c r="AN18" s="145"/>
      <c r="AO18" s="145"/>
      <c r="AP18" s="145"/>
      <c r="AQ18" s="145"/>
      <c r="AR18" s="89"/>
      <c r="AS18" s="89"/>
      <c r="AT18" s="89"/>
      <c r="AU18" s="89"/>
      <c r="AY18" s="196"/>
    </row>
    <row r="19" spans="1:51" ht="11.25" hidden="1" customHeight="1">
      <c r="A19" s="89"/>
      <c r="B19" s="89"/>
      <c r="C19" s="89"/>
      <c r="D19" s="89"/>
      <c r="E19" s="89"/>
      <c r="F19" s="89"/>
      <c r="G19" s="89"/>
      <c r="H19" s="89"/>
      <c r="I19" s="89"/>
      <c r="J19" s="89"/>
      <c r="K19" s="89"/>
      <c r="L19" s="89"/>
      <c r="M19" s="89"/>
      <c r="N19" s="89"/>
      <c r="O19" s="89"/>
      <c r="P19" s="89"/>
      <c r="Q19" s="89"/>
      <c r="R19" s="89"/>
      <c r="S19" s="89"/>
      <c r="T19" s="89"/>
      <c r="U19" s="89"/>
      <c r="V19" s="89"/>
      <c r="W19" s="89"/>
      <c r="X19" s="89"/>
      <c r="Y19" s="89" t="s">
        <v>435</v>
      </c>
      <c r="Z19" s="89"/>
      <c r="AA19" s="89"/>
      <c r="AB19" s="89"/>
      <c r="AC19" s="89"/>
      <c r="AD19" s="89"/>
      <c r="AE19" s="145"/>
      <c r="AF19" s="145"/>
      <c r="AG19" s="145"/>
      <c r="AH19" s="145"/>
      <c r="AI19" s="145"/>
      <c r="AJ19" s="145"/>
      <c r="AK19" s="145"/>
      <c r="AL19" s="145"/>
      <c r="AM19" s="145"/>
      <c r="AN19" s="145"/>
      <c r="AO19" s="145"/>
      <c r="AP19" s="145"/>
      <c r="AQ19" s="145"/>
      <c r="AR19" s="89" t="s">
        <v>439</v>
      </c>
      <c r="AS19" s="89"/>
      <c r="AT19" s="89"/>
      <c r="AU19" s="89"/>
      <c r="AY19" s="196"/>
    </row>
    <row r="20" spans="1:51" ht="6" hidden="1" customHeight="1">
      <c r="A20" s="89"/>
      <c r="B20" s="89"/>
      <c r="C20" s="89"/>
      <c r="D20" s="89"/>
      <c r="E20" s="89"/>
      <c r="F20" s="89"/>
      <c r="G20" s="89"/>
      <c r="H20" s="89"/>
      <c r="I20" s="89"/>
      <c r="J20" s="89"/>
      <c r="K20" s="89"/>
      <c r="L20" s="89"/>
      <c r="M20" s="89"/>
      <c r="N20" s="89"/>
      <c r="O20" s="89"/>
      <c r="P20" s="89"/>
      <c r="Q20" s="89"/>
      <c r="R20" s="89"/>
      <c r="S20" s="89"/>
      <c r="T20" s="89"/>
      <c r="U20" s="89"/>
      <c r="V20" s="89"/>
      <c r="W20" s="89"/>
      <c r="X20" s="89"/>
      <c r="Y20" s="89"/>
      <c r="Z20" s="89"/>
      <c r="AA20" s="89"/>
      <c r="AB20" s="89"/>
      <c r="AC20" s="89"/>
      <c r="AD20" s="89"/>
      <c r="AE20" s="89"/>
      <c r="AF20" s="89"/>
      <c r="AG20" s="89"/>
      <c r="AH20" s="89"/>
      <c r="AI20" s="89"/>
      <c r="AJ20" s="89"/>
      <c r="AK20" s="89"/>
      <c r="AL20" s="89"/>
      <c r="AM20" s="89"/>
      <c r="AN20" s="89"/>
      <c r="AO20" s="89"/>
      <c r="AP20" s="89"/>
      <c r="AQ20" s="89"/>
      <c r="AR20" s="89"/>
      <c r="AS20" s="89"/>
      <c r="AT20" s="89"/>
      <c r="AU20" s="89"/>
      <c r="AY20" s="196"/>
    </row>
    <row r="21" spans="1:51" ht="6" hidden="1" customHeight="1">
      <c r="A21" s="89"/>
      <c r="B21" s="89"/>
      <c r="C21" s="89"/>
      <c r="D21" s="89"/>
      <c r="E21" s="89"/>
      <c r="F21" s="89"/>
      <c r="G21" s="89"/>
      <c r="H21" s="89"/>
      <c r="I21" s="89"/>
      <c r="J21" s="89"/>
      <c r="K21" s="89"/>
      <c r="L21" s="89"/>
      <c r="M21" s="89"/>
      <c r="N21" s="89"/>
      <c r="O21" s="89"/>
      <c r="P21" s="89"/>
      <c r="Q21" s="89"/>
      <c r="R21" s="89"/>
      <c r="S21" s="89"/>
      <c r="T21" s="89"/>
      <c r="U21" s="89"/>
      <c r="V21" s="89"/>
      <c r="W21" s="89"/>
      <c r="X21" s="89"/>
      <c r="Y21" s="89"/>
      <c r="Z21" s="89"/>
      <c r="AA21" s="89"/>
      <c r="AB21" s="89"/>
      <c r="AC21" s="89"/>
      <c r="AD21" s="89"/>
      <c r="AE21" s="89"/>
      <c r="AF21" s="89"/>
      <c r="AG21" s="89"/>
      <c r="AH21" s="89"/>
      <c r="AI21" s="89"/>
      <c r="AJ21" s="89"/>
      <c r="AK21" s="89"/>
      <c r="AL21" s="89"/>
      <c r="AM21" s="89"/>
      <c r="AN21" s="89"/>
      <c r="AO21" s="89"/>
      <c r="AP21" s="89"/>
      <c r="AQ21" s="89"/>
      <c r="AR21" s="89"/>
      <c r="AS21" s="89"/>
      <c r="AT21" s="89"/>
      <c r="AU21" s="89"/>
      <c r="AY21" s="196"/>
    </row>
    <row r="22" spans="1:51" ht="12" hidden="1" customHeight="1">
      <c r="A22" s="89"/>
      <c r="B22" s="89"/>
      <c r="C22" s="89"/>
      <c r="D22" s="89"/>
      <c r="E22" s="89"/>
      <c r="F22" s="89"/>
      <c r="G22" s="89"/>
      <c r="H22" s="89"/>
      <c r="I22" s="89"/>
      <c r="J22" s="89"/>
      <c r="K22" s="89"/>
      <c r="L22" s="89"/>
      <c r="M22" s="89"/>
      <c r="N22" s="89"/>
      <c r="O22" s="89"/>
      <c r="P22" s="89"/>
      <c r="Q22" s="89"/>
      <c r="R22" s="89"/>
      <c r="S22" s="89"/>
      <c r="T22" s="89"/>
      <c r="U22" s="89"/>
      <c r="V22" s="89"/>
      <c r="W22" s="89"/>
      <c r="X22" s="89"/>
      <c r="Y22" s="89" t="s">
        <v>458</v>
      </c>
      <c r="Z22" s="89"/>
      <c r="AA22" s="89"/>
      <c r="AB22" s="89"/>
      <c r="AC22" s="89"/>
      <c r="AD22" s="89"/>
      <c r="AE22" s="145"/>
      <c r="AF22" s="145"/>
      <c r="AG22" s="145"/>
      <c r="AH22" s="145"/>
      <c r="AI22" s="145"/>
      <c r="AJ22" s="145"/>
      <c r="AK22" s="145"/>
      <c r="AL22" s="145"/>
      <c r="AM22" s="145"/>
      <c r="AN22" s="145"/>
      <c r="AO22" s="145"/>
      <c r="AP22" s="145"/>
      <c r="AQ22" s="145"/>
      <c r="AR22" s="89" t="s">
        <v>439</v>
      </c>
      <c r="AS22" s="89"/>
      <c r="AT22" s="89"/>
      <c r="AU22" s="89"/>
      <c r="AY22" s="196"/>
    </row>
    <row r="23" spans="1:51" ht="6" hidden="1" customHeight="1">
      <c r="A23" s="89"/>
      <c r="B23" s="89"/>
      <c r="C23" s="89"/>
      <c r="D23" s="89"/>
      <c r="E23" s="89"/>
      <c r="F23" s="89"/>
      <c r="G23" s="89"/>
      <c r="H23" s="89"/>
      <c r="I23" s="89"/>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89"/>
      <c r="AI23" s="89"/>
      <c r="AJ23" s="89"/>
      <c r="AK23" s="89"/>
      <c r="AL23" s="89"/>
      <c r="AM23" s="89"/>
      <c r="AN23" s="89"/>
      <c r="AO23" s="89"/>
      <c r="AP23" s="89"/>
      <c r="AQ23" s="89"/>
      <c r="AR23" s="89"/>
      <c r="AS23" s="89"/>
      <c r="AT23" s="89"/>
      <c r="AU23" s="89"/>
      <c r="AY23" s="196"/>
    </row>
    <row r="24" spans="1:51" ht="6" hidden="1" customHeight="1">
      <c r="A24" s="89"/>
      <c r="B24" s="89"/>
      <c r="C24" s="89"/>
      <c r="D24" s="89"/>
      <c r="E24" s="89"/>
      <c r="F24" s="89"/>
      <c r="G24" s="89"/>
      <c r="H24" s="89"/>
      <c r="I24" s="89"/>
      <c r="J24" s="89"/>
      <c r="K24" s="89"/>
      <c r="L24" s="89"/>
      <c r="M24" s="89"/>
      <c r="N24" s="89"/>
      <c r="O24" s="89"/>
      <c r="P24" s="89"/>
      <c r="Q24" s="89"/>
      <c r="R24" s="89"/>
      <c r="S24" s="89"/>
      <c r="T24" s="89"/>
      <c r="U24" s="89"/>
      <c r="V24" s="89"/>
      <c r="W24" s="89"/>
      <c r="X24" s="89"/>
      <c r="Y24" s="89"/>
      <c r="Z24" s="89"/>
      <c r="AA24" s="89"/>
      <c r="AB24" s="89"/>
      <c r="AC24" s="89"/>
      <c r="AD24" s="89"/>
      <c r="AE24" s="89"/>
      <c r="AF24" s="89"/>
      <c r="AG24" s="89"/>
      <c r="AH24" s="89"/>
      <c r="AI24" s="89"/>
      <c r="AJ24" s="89"/>
      <c r="AK24" s="89"/>
      <c r="AL24" s="89"/>
      <c r="AM24" s="89"/>
      <c r="AN24" s="89"/>
      <c r="AO24" s="89"/>
      <c r="AP24" s="89"/>
      <c r="AQ24" s="89"/>
      <c r="AR24" s="89"/>
      <c r="AS24" s="89"/>
      <c r="AT24" s="89"/>
      <c r="AU24" s="89"/>
      <c r="AY24" s="196"/>
    </row>
    <row r="25" spans="1:51" ht="13.5" hidden="1" customHeight="1">
      <c r="A25" s="89"/>
      <c r="B25" s="89"/>
      <c r="C25" s="89"/>
      <c r="D25" s="89"/>
      <c r="E25" s="89"/>
      <c r="F25" s="89"/>
      <c r="G25" s="89"/>
      <c r="H25" s="89"/>
      <c r="I25" s="89"/>
      <c r="J25" s="89"/>
      <c r="K25" s="89"/>
      <c r="L25" s="89"/>
      <c r="M25" s="89"/>
      <c r="N25" s="89"/>
      <c r="O25" s="89"/>
      <c r="P25" s="89"/>
      <c r="Q25" s="89"/>
      <c r="R25" s="89"/>
      <c r="S25" s="89"/>
      <c r="T25" s="89"/>
      <c r="U25" s="89"/>
      <c r="V25" s="89"/>
      <c r="W25" s="89"/>
      <c r="X25" s="89"/>
      <c r="Y25" s="89"/>
      <c r="Z25" s="89"/>
      <c r="AA25" s="89"/>
      <c r="AB25" s="89"/>
      <c r="AC25" s="89"/>
      <c r="AD25" s="89"/>
      <c r="AE25" s="89"/>
      <c r="AF25" s="89"/>
      <c r="AG25" s="89"/>
      <c r="AH25" s="89"/>
      <c r="AI25" s="89"/>
      <c r="AJ25" s="89"/>
      <c r="AK25" s="89"/>
      <c r="AL25" s="89"/>
      <c r="AM25" s="89"/>
      <c r="AN25" s="89"/>
      <c r="AO25" s="89"/>
      <c r="AP25" s="89"/>
      <c r="AQ25" s="89"/>
      <c r="AR25" s="89"/>
      <c r="AS25" s="89"/>
      <c r="AT25" s="89"/>
      <c r="AU25" s="89"/>
      <c r="AY25" s="196"/>
    </row>
    <row r="26" spans="1:51" ht="13.5" hidden="1" customHeight="1">
      <c r="A26" s="89"/>
      <c r="B26" s="89"/>
      <c r="C26" s="89"/>
      <c r="D26" s="89"/>
      <c r="E26" s="89"/>
      <c r="F26" s="89"/>
      <c r="G26" s="89"/>
      <c r="H26" s="89"/>
      <c r="I26" s="89"/>
      <c r="J26" s="89"/>
      <c r="K26" s="89"/>
      <c r="L26" s="89"/>
      <c r="M26" s="89"/>
      <c r="N26" s="89"/>
      <c r="O26" s="89"/>
      <c r="P26" s="89"/>
      <c r="Q26" s="89"/>
      <c r="R26" s="89"/>
      <c r="S26" s="89"/>
      <c r="T26" s="89"/>
      <c r="U26" s="89"/>
      <c r="V26" s="89"/>
      <c r="W26" s="89"/>
      <c r="X26" s="89"/>
      <c r="Y26" s="89"/>
      <c r="Z26" s="89"/>
      <c r="AA26" s="89"/>
      <c r="AB26" s="89"/>
      <c r="AC26" s="89"/>
      <c r="AD26" s="89"/>
      <c r="AE26" s="89"/>
      <c r="AF26" s="89"/>
      <c r="AG26" s="89"/>
      <c r="AH26" s="89"/>
      <c r="AI26" s="89"/>
      <c r="AJ26" s="89"/>
      <c r="AK26" s="89"/>
      <c r="AL26" s="89"/>
      <c r="AM26" s="89"/>
      <c r="AN26" s="89"/>
      <c r="AO26" s="89"/>
      <c r="AP26" s="89"/>
      <c r="AQ26" s="89"/>
      <c r="AR26" s="89"/>
      <c r="AS26" s="89"/>
      <c r="AT26" s="89"/>
      <c r="AU26" s="89"/>
      <c r="AY26" s="196"/>
    </row>
    <row r="27" spans="1:51" hidden="1">
      <c r="A27" s="89"/>
      <c r="B27" s="89"/>
      <c r="C27" s="89"/>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89"/>
      <c r="AI27" s="89"/>
      <c r="AJ27" s="89"/>
      <c r="AK27" s="89"/>
      <c r="AL27" s="89"/>
      <c r="AM27" s="89"/>
      <c r="AN27" s="89"/>
      <c r="AO27" s="89"/>
      <c r="AP27" s="89"/>
      <c r="AQ27" s="89"/>
      <c r="AR27" s="89"/>
      <c r="AS27" s="89"/>
      <c r="AT27" s="89"/>
      <c r="AU27" s="89"/>
      <c r="AY27" s="196"/>
    </row>
    <row r="28" spans="1:51" ht="7.5" customHeight="1">
      <c r="A28" s="89"/>
      <c r="B28" s="89"/>
      <c r="C28" s="89"/>
      <c r="D28" s="89"/>
      <c r="E28" s="89"/>
      <c r="F28" s="89"/>
      <c r="G28" s="89"/>
      <c r="H28" s="89"/>
      <c r="I28" s="89"/>
      <c r="J28" s="89"/>
      <c r="K28" s="89"/>
      <c r="L28" s="89"/>
      <c r="M28" s="89"/>
      <c r="N28" s="89"/>
      <c r="O28" s="89"/>
      <c r="P28" s="89"/>
      <c r="Q28" s="89"/>
      <c r="R28" s="89"/>
      <c r="S28" s="89"/>
      <c r="T28" s="89"/>
      <c r="U28" s="89"/>
      <c r="V28" s="89"/>
      <c r="W28" s="89"/>
      <c r="X28" s="89"/>
      <c r="Y28" s="89"/>
      <c r="Z28" s="89"/>
      <c r="AA28" s="89"/>
      <c r="AB28" s="89"/>
      <c r="AC28" s="89"/>
      <c r="AD28" s="89"/>
      <c r="AE28" s="89"/>
      <c r="AF28" s="89"/>
      <c r="AG28" s="89"/>
      <c r="AH28" s="89"/>
      <c r="AI28" s="89"/>
      <c r="AJ28" s="89"/>
      <c r="AK28" s="89"/>
      <c r="AL28" s="89"/>
      <c r="AM28" s="89"/>
      <c r="AN28" s="89"/>
      <c r="AO28" s="89"/>
      <c r="AP28" s="89"/>
      <c r="AQ28" s="89"/>
      <c r="AR28" s="89"/>
      <c r="AS28" s="89"/>
      <c r="AT28" s="89"/>
      <c r="AU28" s="89"/>
      <c r="AY28" s="196"/>
    </row>
    <row r="29" spans="1:51" ht="7.5" customHeight="1">
      <c r="A29" s="89"/>
      <c r="B29" s="89"/>
      <c r="C29" s="89"/>
      <c r="D29" s="89"/>
      <c r="E29" s="89"/>
      <c r="F29" s="89"/>
      <c r="G29" s="89"/>
      <c r="H29" s="89"/>
      <c r="I29" s="89"/>
      <c r="J29" s="89"/>
      <c r="K29" s="89"/>
      <c r="L29" s="89"/>
      <c r="M29" s="89"/>
      <c r="N29" s="89"/>
      <c r="O29" s="89"/>
      <c r="P29" s="89"/>
      <c r="Q29" s="89"/>
      <c r="R29" s="89"/>
      <c r="S29" s="89"/>
      <c r="T29" s="89"/>
      <c r="U29" s="89"/>
      <c r="V29" s="89"/>
      <c r="W29" s="89"/>
      <c r="X29" s="89"/>
      <c r="Y29" s="89"/>
      <c r="Z29" s="89"/>
      <c r="AA29" s="89"/>
      <c r="AB29" s="89"/>
      <c r="AC29" s="89"/>
      <c r="AD29" s="89"/>
      <c r="AE29" s="89"/>
      <c r="AF29" s="89"/>
      <c r="AG29" s="89"/>
      <c r="AH29" s="89"/>
      <c r="AI29" s="89"/>
      <c r="AJ29" s="89"/>
      <c r="AK29" s="89"/>
      <c r="AL29" s="89"/>
      <c r="AM29" s="89"/>
      <c r="AN29" s="89"/>
      <c r="AO29" s="89"/>
      <c r="AP29" s="89"/>
      <c r="AQ29" s="89"/>
      <c r="AR29" s="89"/>
      <c r="AS29" s="89"/>
      <c r="AT29" s="89"/>
      <c r="AU29" s="89"/>
      <c r="AY29" s="196"/>
    </row>
    <row r="30" spans="1:51" ht="12.75" customHeight="1">
      <c r="A30" s="89"/>
      <c r="B30" s="141" t="s">
        <v>115</v>
      </c>
      <c r="C30" s="89"/>
      <c r="D30" s="89"/>
      <c r="E30" s="89"/>
      <c r="F30" s="89"/>
      <c r="G30" s="89"/>
      <c r="H30" s="89"/>
      <c r="I30" s="89"/>
      <c r="J30" s="89"/>
      <c r="K30" s="89"/>
      <c r="L30" s="89"/>
      <c r="M30" s="89"/>
      <c r="N30" s="89"/>
      <c r="O30" s="89"/>
      <c r="P30" s="89"/>
      <c r="Q30" s="89"/>
      <c r="R30" s="89"/>
      <c r="S30" s="89"/>
      <c r="T30" s="89"/>
      <c r="U30" s="89"/>
      <c r="V30" s="89"/>
      <c r="W30" s="89"/>
      <c r="X30" s="89"/>
      <c r="Y30" s="89"/>
      <c r="Z30" s="89"/>
      <c r="AA30" s="89"/>
      <c r="AB30" s="89"/>
      <c r="AC30" s="89"/>
      <c r="AD30" s="89"/>
      <c r="AE30" s="89"/>
      <c r="AF30" s="89"/>
      <c r="AG30" s="89"/>
      <c r="AH30" s="89"/>
      <c r="AI30" s="89"/>
      <c r="AJ30" s="89"/>
      <c r="AK30" s="89"/>
      <c r="AL30" s="89"/>
      <c r="AM30" s="89"/>
      <c r="AN30" s="89"/>
      <c r="AO30" s="89"/>
      <c r="AP30" s="89"/>
      <c r="AQ30" s="89"/>
      <c r="AR30" s="89"/>
      <c r="AS30" s="89"/>
      <c r="AT30" s="89"/>
      <c r="AU30" s="89"/>
      <c r="AY30" s="196"/>
    </row>
    <row r="31" spans="1:51" ht="12.75" customHeight="1">
      <c r="A31" s="89"/>
      <c r="B31" s="89"/>
      <c r="C31" s="141" t="s">
        <v>125</v>
      </c>
      <c r="D31" s="89"/>
      <c r="E31" s="89"/>
      <c r="F31" s="89"/>
      <c r="G31" s="89"/>
      <c r="H31" s="89"/>
      <c r="I31" s="89"/>
      <c r="J31" s="89"/>
      <c r="K31" s="89"/>
      <c r="L31" s="89"/>
      <c r="M31" s="89"/>
      <c r="N31" s="146" t="str">
        <f>IF(報告書!N31="","",報告書!N31)</f>
        <v/>
      </c>
      <c r="O31" s="146" t="e">
        <f>IF(#REF!="","",#REF!)</f>
        <v>#REF!</v>
      </c>
      <c r="P31" s="146" t="e">
        <f>IF(#REF!="","",#REF!)</f>
        <v>#REF!</v>
      </c>
      <c r="Q31" s="146" t="e">
        <f>IF(#REF!="","",#REF!)</f>
        <v>#REF!</v>
      </c>
      <c r="R31" s="146" t="e">
        <f>IF(#REF!="","",#REF!)</f>
        <v>#REF!</v>
      </c>
      <c r="S31" s="146" t="e">
        <f>IF(#REF!="","",#REF!)</f>
        <v>#REF!</v>
      </c>
      <c r="T31" s="146" t="e">
        <f>IF(#REF!="","",#REF!)</f>
        <v>#REF!</v>
      </c>
      <c r="U31" s="146" t="e">
        <f>IF(#REF!="","",#REF!)</f>
        <v>#REF!</v>
      </c>
      <c r="V31" s="146" t="e">
        <f>IF(#REF!="","",#REF!)</f>
        <v>#REF!</v>
      </c>
      <c r="W31" s="146" t="e">
        <f>IF(#REF!="","",#REF!)</f>
        <v>#REF!</v>
      </c>
      <c r="X31" s="146" t="e">
        <f>IF(#REF!="","",#REF!)</f>
        <v>#REF!</v>
      </c>
      <c r="Y31" s="146" t="e">
        <f>IF(#REF!="","",#REF!)</f>
        <v>#REF!</v>
      </c>
      <c r="Z31" s="146" t="e">
        <f>IF(#REF!="","",#REF!)</f>
        <v>#REF!</v>
      </c>
      <c r="AA31" s="146" t="e">
        <f>IF(#REF!="","",#REF!)</f>
        <v>#REF!</v>
      </c>
      <c r="AB31" s="146" t="e">
        <f>IF(#REF!="","",#REF!)</f>
        <v>#REF!</v>
      </c>
      <c r="AC31" s="146" t="e">
        <f>IF(#REF!="","",#REF!)</f>
        <v>#REF!</v>
      </c>
      <c r="AD31" s="146" t="e">
        <f>IF(#REF!="","",#REF!)</f>
        <v>#REF!</v>
      </c>
      <c r="AE31" s="146" t="e">
        <f>IF(#REF!="","",#REF!)</f>
        <v>#REF!</v>
      </c>
      <c r="AF31" s="146" t="e">
        <f>IF(#REF!="","",#REF!)</f>
        <v>#REF!</v>
      </c>
      <c r="AG31" s="146" t="e">
        <f>IF(#REF!="","",#REF!)</f>
        <v>#REF!</v>
      </c>
      <c r="AH31" s="146" t="e">
        <f>IF(#REF!="","",#REF!)</f>
        <v>#REF!</v>
      </c>
      <c r="AI31" s="146" t="e">
        <f>IF(#REF!="","",#REF!)</f>
        <v>#REF!</v>
      </c>
      <c r="AJ31" s="146" t="e">
        <f>IF(#REF!="","",#REF!)</f>
        <v>#REF!</v>
      </c>
      <c r="AK31" s="146" t="e">
        <f>IF(#REF!="","",#REF!)</f>
        <v>#REF!</v>
      </c>
      <c r="AL31" s="146" t="e">
        <f>IF(#REF!="","",#REF!)</f>
        <v>#REF!</v>
      </c>
      <c r="AM31" s="146" t="e">
        <f>IF(#REF!="","",#REF!)</f>
        <v>#REF!</v>
      </c>
      <c r="AN31" s="146" t="e">
        <f>IF(#REF!="","",#REF!)</f>
        <v>#REF!</v>
      </c>
      <c r="AO31" s="146" t="e">
        <f>IF(#REF!="","",#REF!)</f>
        <v>#REF!</v>
      </c>
      <c r="AP31" s="146" t="e">
        <f>IF(#REF!="","",#REF!)</f>
        <v>#REF!</v>
      </c>
      <c r="AQ31" s="146" t="e">
        <f>IF(#REF!="","",#REF!)</f>
        <v>#REF!</v>
      </c>
      <c r="AR31" s="146" t="e">
        <f>IF(#REF!="","",#REF!)</f>
        <v>#REF!</v>
      </c>
      <c r="AS31" s="146" t="e">
        <f>IF(#REF!="","",#REF!)</f>
        <v>#REF!</v>
      </c>
      <c r="AT31" s="146" t="e">
        <f>IF(#REF!="","",#REF!)</f>
        <v>#REF!</v>
      </c>
      <c r="AU31" s="89"/>
      <c r="AY31" s="196"/>
    </row>
    <row r="32" spans="1:51" ht="12.75" customHeight="1">
      <c r="A32" s="89"/>
      <c r="B32" s="89"/>
      <c r="C32" s="141" t="s">
        <v>83</v>
      </c>
      <c r="D32" s="89"/>
      <c r="E32" s="89"/>
      <c r="F32" s="89"/>
      <c r="G32" s="89"/>
      <c r="H32" s="89"/>
      <c r="I32" s="89"/>
      <c r="J32" s="89"/>
      <c r="K32" s="89"/>
      <c r="L32" s="89"/>
      <c r="M32" s="89"/>
      <c r="N32" s="146" t="str">
        <f>IF(報告書!N32="","",報告書!N32)</f>
        <v/>
      </c>
      <c r="O32" s="146" t="e">
        <f>IF(#REF!="","",#REF!)</f>
        <v>#REF!</v>
      </c>
      <c r="P32" s="146" t="e">
        <f>IF(#REF!="","",#REF!)</f>
        <v>#REF!</v>
      </c>
      <c r="Q32" s="146" t="e">
        <f>IF(#REF!="","",#REF!)</f>
        <v>#REF!</v>
      </c>
      <c r="R32" s="146" t="e">
        <f>IF(#REF!="","",#REF!)</f>
        <v>#REF!</v>
      </c>
      <c r="S32" s="146" t="e">
        <f>IF(#REF!="","",#REF!)</f>
        <v>#REF!</v>
      </c>
      <c r="T32" s="146" t="e">
        <f>IF(#REF!="","",#REF!)</f>
        <v>#REF!</v>
      </c>
      <c r="U32" s="146" t="e">
        <f>IF(#REF!="","",#REF!)</f>
        <v>#REF!</v>
      </c>
      <c r="V32" s="146" t="e">
        <f>IF(#REF!="","",#REF!)</f>
        <v>#REF!</v>
      </c>
      <c r="W32" s="146" t="e">
        <f>IF(#REF!="","",#REF!)</f>
        <v>#REF!</v>
      </c>
      <c r="X32" s="146" t="e">
        <f>IF(#REF!="","",#REF!)</f>
        <v>#REF!</v>
      </c>
      <c r="Y32" s="146" t="e">
        <f>IF(#REF!="","",#REF!)</f>
        <v>#REF!</v>
      </c>
      <c r="Z32" s="146" t="e">
        <f>IF(#REF!="","",#REF!)</f>
        <v>#REF!</v>
      </c>
      <c r="AA32" s="146" t="e">
        <f>IF(#REF!="","",#REF!)</f>
        <v>#REF!</v>
      </c>
      <c r="AB32" s="146" t="e">
        <f>IF(#REF!="","",#REF!)</f>
        <v>#REF!</v>
      </c>
      <c r="AC32" s="146" t="e">
        <f>IF(#REF!="","",#REF!)</f>
        <v>#REF!</v>
      </c>
      <c r="AD32" s="146" t="e">
        <f>IF(#REF!="","",#REF!)</f>
        <v>#REF!</v>
      </c>
      <c r="AE32" s="146" t="e">
        <f>IF(#REF!="","",#REF!)</f>
        <v>#REF!</v>
      </c>
      <c r="AF32" s="146" t="e">
        <f>IF(#REF!="","",#REF!)</f>
        <v>#REF!</v>
      </c>
      <c r="AG32" s="146" t="e">
        <f>IF(#REF!="","",#REF!)</f>
        <v>#REF!</v>
      </c>
      <c r="AH32" s="146" t="e">
        <f>IF(#REF!="","",#REF!)</f>
        <v>#REF!</v>
      </c>
      <c r="AI32" s="146" t="e">
        <f>IF(#REF!="","",#REF!)</f>
        <v>#REF!</v>
      </c>
      <c r="AJ32" s="146" t="e">
        <f>IF(#REF!="","",#REF!)</f>
        <v>#REF!</v>
      </c>
      <c r="AK32" s="146" t="e">
        <f>IF(#REF!="","",#REF!)</f>
        <v>#REF!</v>
      </c>
      <c r="AL32" s="146" t="e">
        <f>IF(#REF!="","",#REF!)</f>
        <v>#REF!</v>
      </c>
      <c r="AM32" s="146" t="e">
        <f>IF(#REF!="","",#REF!)</f>
        <v>#REF!</v>
      </c>
      <c r="AN32" s="146" t="e">
        <f>IF(#REF!="","",#REF!)</f>
        <v>#REF!</v>
      </c>
      <c r="AO32" s="146" t="e">
        <f>IF(#REF!="","",#REF!)</f>
        <v>#REF!</v>
      </c>
      <c r="AP32" s="146" t="e">
        <f>IF(#REF!="","",#REF!)</f>
        <v>#REF!</v>
      </c>
      <c r="AQ32" s="146" t="e">
        <f>IF(#REF!="","",#REF!)</f>
        <v>#REF!</v>
      </c>
      <c r="AR32" s="146" t="e">
        <f>IF(#REF!="","",#REF!)</f>
        <v>#REF!</v>
      </c>
      <c r="AS32" s="146" t="e">
        <f>IF(#REF!="","",#REF!)</f>
        <v>#REF!</v>
      </c>
      <c r="AT32" s="146" t="e">
        <f>IF(#REF!="","",#REF!)</f>
        <v>#REF!</v>
      </c>
      <c r="AU32" s="89"/>
      <c r="AY32" s="196"/>
    </row>
    <row r="33" spans="1:54" ht="12.75" customHeight="1">
      <c r="A33" s="89"/>
      <c r="B33" s="89"/>
      <c r="C33" s="141" t="s">
        <v>132</v>
      </c>
      <c r="D33" s="89"/>
      <c r="E33" s="89"/>
      <c r="F33" s="89"/>
      <c r="G33" s="89"/>
      <c r="H33" s="89"/>
      <c r="I33" s="89"/>
      <c r="J33" s="89"/>
      <c r="K33" s="89"/>
      <c r="L33" s="89"/>
      <c r="M33" s="89"/>
      <c r="N33" s="157" t="str">
        <f>IF(報告書!N33="","",報告書!N33)</f>
        <v/>
      </c>
      <c r="O33" s="157" t="e">
        <f>IF(#REF!="","",#REF!)</f>
        <v>#REF!</v>
      </c>
      <c r="P33" s="157" t="e">
        <f>IF(#REF!="","",#REF!)</f>
        <v>#REF!</v>
      </c>
      <c r="Q33" s="157" t="e">
        <f>IF(#REF!="","",#REF!)</f>
        <v>#REF!</v>
      </c>
      <c r="R33" s="157" t="e">
        <f>IF(#REF!="","",#REF!)</f>
        <v>#REF!</v>
      </c>
      <c r="S33" s="157" t="e">
        <f>IF(#REF!="","",#REF!)</f>
        <v>#REF!</v>
      </c>
      <c r="T33" s="157" t="e">
        <f>IF(#REF!="","",#REF!)</f>
        <v>#REF!</v>
      </c>
      <c r="U33" s="157" t="e">
        <f>IF(#REF!="","",#REF!)</f>
        <v>#REF!</v>
      </c>
      <c r="V33" s="157" t="e">
        <f>IF(#REF!="","",#REF!)</f>
        <v>#REF!</v>
      </c>
      <c r="W33" s="177"/>
      <c r="X33" s="177"/>
      <c r="Y33" s="177"/>
      <c r="Z33" s="177"/>
      <c r="AA33" s="177"/>
      <c r="AB33" s="177"/>
      <c r="AC33" s="177"/>
      <c r="AD33" s="177"/>
      <c r="AE33" s="177"/>
      <c r="AF33" s="177"/>
      <c r="AG33" s="177"/>
      <c r="AH33" s="177"/>
      <c r="AI33" s="177"/>
      <c r="AJ33" s="177"/>
      <c r="AK33" s="177"/>
      <c r="AL33" s="177"/>
      <c r="AM33" s="177"/>
      <c r="AN33" s="177"/>
      <c r="AO33" s="177"/>
      <c r="AP33" s="177"/>
      <c r="AQ33" s="177"/>
      <c r="AR33" s="177"/>
      <c r="AS33" s="177"/>
      <c r="AT33" s="177"/>
      <c r="AU33" s="89"/>
      <c r="AY33" s="196"/>
    </row>
    <row r="34" spans="1:54" ht="12.75" customHeight="1">
      <c r="A34" s="89"/>
      <c r="B34" s="89"/>
      <c r="C34" s="141" t="s">
        <v>26</v>
      </c>
      <c r="D34" s="89"/>
      <c r="E34" s="89"/>
      <c r="F34" s="89"/>
      <c r="G34" s="89"/>
      <c r="H34" s="89"/>
      <c r="I34" s="89"/>
      <c r="J34" s="89"/>
      <c r="K34" s="89"/>
      <c r="L34" s="89"/>
      <c r="M34" s="89"/>
      <c r="N34" s="146" t="str">
        <f>IF(報告書!N34="","",報告書!N34)</f>
        <v/>
      </c>
      <c r="O34" s="146" t="e">
        <f>IF(#REF!="","",#REF!)</f>
        <v>#REF!</v>
      </c>
      <c r="P34" s="146" t="e">
        <f>IF(#REF!="","",#REF!)</f>
        <v>#REF!</v>
      </c>
      <c r="Q34" s="146" t="e">
        <f>IF(#REF!="","",#REF!)</f>
        <v>#REF!</v>
      </c>
      <c r="R34" s="146" t="e">
        <f>IF(#REF!="","",#REF!)</f>
        <v>#REF!</v>
      </c>
      <c r="S34" s="146" t="e">
        <f>IF(#REF!="","",#REF!)</f>
        <v>#REF!</v>
      </c>
      <c r="T34" s="146" t="e">
        <f>IF(#REF!="","",#REF!)</f>
        <v>#REF!</v>
      </c>
      <c r="U34" s="146" t="e">
        <f>IF(#REF!="","",#REF!)</f>
        <v>#REF!</v>
      </c>
      <c r="V34" s="146" t="e">
        <f>IF(#REF!="","",#REF!)</f>
        <v>#REF!</v>
      </c>
      <c r="W34" s="146" t="e">
        <f>IF(#REF!="","",#REF!)</f>
        <v>#REF!</v>
      </c>
      <c r="X34" s="146" t="e">
        <f>IF(#REF!="","",#REF!)</f>
        <v>#REF!</v>
      </c>
      <c r="Y34" s="146" t="e">
        <f>IF(#REF!="","",#REF!)</f>
        <v>#REF!</v>
      </c>
      <c r="Z34" s="146" t="e">
        <f>IF(#REF!="","",#REF!)</f>
        <v>#REF!</v>
      </c>
      <c r="AA34" s="146" t="e">
        <f>IF(#REF!="","",#REF!)</f>
        <v>#REF!</v>
      </c>
      <c r="AB34" s="146" t="e">
        <f>IF(#REF!="","",#REF!)</f>
        <v>#REF!</v>
      </c>
      <c r="AC34" s="146" t="e">
        <f>IF(#REF!="","",#REF!)</f>
        <v>#REF!</v>
      </c>
      <c r="AD34" s="146" t="e">
        <f>IF(#REF!="","",#REF!)</f>
        <v>#REF!</v>
      </c>
      <c r="AE34" s="146" t="e">
        <f>IF(#REF!="","",#REF!)</f>
        <v>#REF!</v>
      </c>
      <c r="AF34" s="146" t="e">
        <f>IF(#REF!="","",#REF!)</f>
        <v>#REF!</v>
      </c>
      <c r="AG34" s="146" t="e">
        <f>IF(#REF!="","",#REF!)</f>
        <v>#REF!</v>
      </c>
      <c r="AH34" s="146" t="e">
        <f>IF(#REF!="","",#REF!)</f>
        <v>#REF!</v>
      </c>
      <c r="AI34" s="146" t="e">
        <f>IF(#REF!="","",#REF!)</f>
        <v>#REF!</v>
      </c>
      <c r="AJ34" s="146" t="e">
        <f>IF(#REF!="","",#REF!)</f>
        <v>#REF!</v>
      </c>
      <c r="AK34" s="146" t="e">
        <f>IF(#REF!="","",#REF!)</f>
        <v>#REF!</v>
      </c>
      <c r="AL34" s="146" t="e">
        <f>IF(#REF!="","",#REF!)</f>
        <v>#REF!</v>
      </c>
      <c r="AM34" s="146" t="e">
        <f>IF(#REF!="","",#REF!)</f>
        <v>#REF!</v>
      </c>
      <c r="AN34" s="146" t="e">
        <f>IF(#REF!="","",#REF!)</f>
        <v>#REF!</v>
      </c>
      <c r="AO34" s="146" t="e">
        <f>IF(#REF!="","",#REF!)</f>
        <v>#REF!</v>
      </c>
      <c r="AP34" s="146" t="e">
        <f>IF(#REF!="","",#REF!)</f>
        <v>#REF!</v>
      </c>
      <c r="AQ34" s="146" t="e">
        <f>IF(#REF!="","",#REF!)</f>
        <v>#REF!</v>
      </c>
      <c r="AR34" s="146" t="e">
        <f>IF(#REF!="","",#REF!)</f>
        <v>#REF!</v>
      </c>
      <c r="AS34" s="146" t="e">
        <f>IF(#REF!="","",#REF!)</f>
        <v>#REF!</v>
      </c>
      <c r="AT34" s="146" t="e">
        <f>IF(#REF!="","",#REF!)</f>
        <v>#REF!</v>
      </c>
      <c r="AU34" s="89"/>
      <c r="AY34" s="196"/>
    </row>
    <row r="35" spans="1:54" ht="12.75" hidden="1" customHeight="1">
      <c r="A35" s="89"/>
      <c r="B35" s="89"/>
      <c r="C35" s="141"/>
      <c r="D35" s="89"/>
      <c r="E35" s="89"/>
      <c r="F35" s="89"/>
      <c r="G35" s="89"/>
      <c r="H35" s="89"/>
      <c r="I35" s="89"/>
      <c r="J35" s="89"/>
      <c r="K35" s="89"/>
      <c r="L35" s="89"/>
      <c r="M35" s="89"/>
      <c r="N35" s="96"/>
      <c r="O35" s="96"/>
      <c r="P35" s="96"/>
      <c r="Q35" s="96"/>
      <c r="R35" s="96"/>
      <c r="S35" s="96"/>
      <c r="T35" s="96"/>
      <c r="U35" s="96"/>
      <c r="V35" s="96"/>
      <c r="W35" s="96"/>
      <c r="X35" s="96"/>
      <c r="Y35" s="96"/>
      <c r="Z35" s="96"/>
      <c r="AA35" s="96"/>
      <c r="AB35" s="96"/>
      <c r="AC35" s="96"/>
      <c r="AD35" s="96"/>
      <c r="AE35" s="137"/>
      <c r="AF35" s="137"/>
      <c r="AG35" s="137"/>
      <c r="AH35" s="137"/>
      <c r="AI35" s="137"/>
      <c r="AJ35" s="137"/>
      <c r="AK35" s="137"/>
      <c r="AL35" s="177"/>
      <c r="AM35" s="89"/>
      <c r="AN35" s="89"/>
      <c r="AO35" s="89"/>
      <c r="AP35" s="89"/>
      <c r="AQ35" s="89"/>
      <c r="AR35" s="89"/>
      <c r="AS35" s="89"/>
      <c r="AT35" s="89"/>
      <c r="AU35" s="89"/>
      <c r="AY35" s="196"/>
    </row>
    <row r="36" spans="1:54" hidden="1">
      <c r="A36" s="89"/>
      <c r="B36" s="89"/>
      <c r="C36" s="141"/>
      <c r="D36" s="89"/>
      <c r="E36" s="89"/>
      <c r="F36" s="89"/>
      <c r="G36" s="89"/>
      <c r="H36" s="89"/>
      <c r="I36" s="89"/>
      <c r="J36" s="89"/>
      <c r="K36" s="89"/>
      <c r="L36" s="89"/>
      <c r="M36" s="89"/>
      <c r="N36" s="96"/>
      <c r="O36" s="96"/>
      <c r="P36" s="96"/>
      <c r="Q36" s="96"/>
      <c r="R36" s="96"/>
      <c r="S36" s="96"/>
      <c r="T36" s="96"/>
      <c r="U36" s="96"/>
      <c r="V36" s="96"/>
      <c r="W36" s="96"/>
      <c r="X36" s="96"/>
      <c r="Y36" s="96"/>
      <c r="Z36" s="96"/>
      <c r="AA36" s="96"/>
      <c r="AB36" s="96"/>
      <c r="AC36" s="96"/>
      <c r="AD36" s="96"/>
      <c r="AE36" s="137"/>
      <c r="AF36" s="137"/>
      <c r="AG36" s="137"/>
      <c r="AH36" s="137"/>
      <c r="AI36" s="137"/>
      <c r="AJ36" s="137"/>
      <c r="AK36" s="137"/>
      <c r="AL36" s="177"/>
      <c r="AM36" s="89"/>
      <c r="AN36" s="89"/>
      <c r="AO36" s="89"/>
      <c r="AP36" s="89"/>
      <c r="AQ36" s="89"/>
      <c r="AR36" s="89"/>
      <c r="AS36" s="89"/>
      <c r="AT36" s="89"/>
      <c r="AU36" s="89"/>
      <c r="BB36" s="196" t="s">
        <v>82</v>
      </c>
    </row>
    <row r="37" spans="1:54" hidden="1">
      <c r="A37" s="89"/>
      <c r="B37" s="89"/>
      <c r="C37" s="141"/>
      <c r="D37" s="89"/>
      <c r="E37" s="89"/>
      <c r="F37" s="89"/>
      <c r="G37" s="89"/>
      <c r="H37" s="89"/>
      <c r="I37" s="89"/>
      <c r="J37" s="89"/>
      <c r="K37" s="89"/>
      <c r="L37" s="89"/>
      <c r="M37" s="89"/>
      <c r="N37" s="96"/>
      <c r="O37" s="96"/>
      <c r="P37" s="96"/>
      <c r="Q37" s="96"/>
      <c r="R37" s="96"/>
      <c r="S37" s="96"/>
      <c r="T37" s="96"/>
      <c r="U37" s="96"/>
      <c r="V37" s="96"/>
      <c r="W37" s="96"/>
      <c r="X37" s="96"/>
      <c r="Y37" s="96"/>
      <c r="Z37" s="96"/>
      <c r="AA37" s="96"/>
      <c r="AB37" s="96"/>
      <c r="AC37" s="96"/>
      <c r="AD37" s="96"/>
      <c r="AE37" s="137"/>
      <c r="AF37" s="137"/>
      <c r="AG37" s="137"/>
      <c r="AH37" s="137"/>
      <c r="AI37" s="137"/>
      <c r="AJ37" s="137"/>
      <c r="AK37" s="137"/>
      <c r="AL37" s="177"/>
      <c r="AM37" s="89"/>
      <c r="AN37" s="89"/>
      <c r="AO37" s="89"/>
      <c r="AP37" s="89"/>
      <c r="AQ37" s="89"/>
      <c r="AR37" s="89"/>
      <c r="AS37" s="89"/>
      <c r="AT37" s="89"/>
      <c r="AU37" s="89"/>
      <c r="BB37" s="196" t="s">
        <v>82</v>
      </c>
    </row>
    <row r="38" spans="1:54" hidden="1">
      <c r="A38" s="89"/>
      <c r="B38" s="89"/>
      <c r="C38" s="141"/>
      <c r="D38" s="89"/>
      <c r="E38" s="89"/>
      <c r="F38" s="89"/>
      <c r="G38" s="89"/>
      <c r="H38" s="89"/>
      <c r="I38" s="89"/>
      <c r="J38" s="89"/>
      <c r="K38" s="89"/>
      <c r="L38" s="89"/>
      <c r="M38" s="89"/>
      <c r="N38" s="96"/>
      <c r="O38" s="96"/>
      <c r="P38" s="96"/>
      <c r="Q38" s="96"/>
      <c r="R38" s="96"/>
      <c r="S38" s="96"/>
      <c r="T38" s="96"/>
      <c r="U38" s="96"/>
      <c r="V38" s="96"/>
      <c r="W38" s="96"/>
      <c r="X38" s="96"/>
      <c r="Y38" s="96"/>
      <c r="Z38" s="96"/>
      <c r="AA38" s="96"/>
      <c r="AB38" s="96"/>
      <c r="AC38" s="96"/>
      <c r="AD38" s="96"/>
      <c r="AE38" s="137"/>
      <c r="AF38" s="137"/>
      <c r="AG38" s="137"/>
      <c r="AH38" s="137"/>
      <c r="AI38" s="137"/>
      <c r="AJ38" s="137"/>
      <c r="AK38" s="137"/>
      <c r="AL38" s="177"/>
      <c r="AM38" s="89"/>
      <c r="AN38" s="89"/>
      <c r="AO38" s="89"/>
      <c r="AP38" s="89"/>
      <c r="AQ38" s="89"/>
      <c r="AR38" s="89"/>
      <c r="AS38" s="89"/>
      <c r="AT38" s="89"/>
      <c r="AU38" s="89"/>
      <c r="BB38" s="196" t="s">
        <v>82</v>
      </c>
    </row>
    <row r="39" spans="1:54" ht="7.5" customHeight="1">
      <c r="A39" s="89"/>
      <c r="B39" s="89"/>
      <c r="C39" s="89"/>
      <c r="D39" s="89"/>
      <c r="E39" s="89"/>
      <c r="F39" s="89"/>
      <c r="G39" s="89"/>
      <c r="H39" s="89"/>
      <c r="I39" s="89"/>
      <c r="J39" s="89"/>
      <c r="K39" s="89"/>
      <c r="L39" s="89"/>
      <c r="M39" s="89"/>
      <c r="N39" s="89"/>
      <c r="O39" s="89"/>
      <c r="P39" s="89"/>
      <c r="Q39" s="89"/>
      <c r="R39" s="89"/>
      <c r="S39" s="89"/>
      <c r="T39" s="89"/>
      <c r="U39" s="89"/>
      <c r="V39" s="89"/>
      <c r="W39" s="89"/>
      <c r="X39" s="89"/>
      <c r="Y39" s="89"/>
      <c r="Z39" s="89"/>
      <c r="AA39" s="89"/>
      <c r="AB39" s="89"/>
      <c r="AC39" s="89"/>
      <c r="AD39" s="89"/>
      <c r="AE39" s="89"/>
      <c r="AF39" s="89"/>
      <c r="AG39" s="89"/>
      <c r="AH39" s="89"/>
      <c r="AI39" s="89"/>
      <c r="AJ39" s="89"/>
      <c r="AK39" s="89"/>
      <c r="AL39" s="89"/>
      <c r="AM39" s="89"/>
      <c r="AN39" s="89"/>
      <c r="AO39" s="89"/>
      <c r="AP39" s="89"/>
      <c r="AQ39" s="89"/>
      <c r="AR39" s="89"/>
      <c r="AS39" s="89"/>
      <c r="AT39" s="89"/>
      <c r="AU39" s="89"/>
    </row>
    <row r="40" spans="1:54" ht="7.5" customHeight="1">
      <c r="A40" s="89"/>
      <c r="B40" s="89"/>
      <c r="C40" s="89"/>
      <c r="D40" s="89"/>
      <c r="E40" s="89"/>
      <c r="F40" s="89"/>
      <c r="G40" s="89"/>
      <c r="H40" s="89"/>
      <c r="I40" s="89"/>
      <c r="J40" s="89"/>
      <c r="K40" s="89"/>
      <c r="L40" s="89"/>
      <c r="M40" s="89"/>
      <c r="N40" s="89"/>
      <c r="O40" s="89"/>
      <c r="P40" s="89"/>
      <c r="Q40" s="89"/>
      <c r="R40" s="89"/>
      <c r="S40" s="89"/>
      <c r="T40" s="89"/>
      <c r="U40" s="89"/>
      <c r="V40" s="89"/>
      <c r="W40" s="89"/>
      <c r="X40" s="89"/>
      <c r="Y40" s="89"/>
      <c r="Z40" s="89"/>
      <c r="AA40" s="89"/>
      <c r="AB40" s="89"/>
      <c r="AC40" s="89"/>
      <c r="AD40" s="89"/>
      <c r="AE40" s="89"/>
      <c r="AF40" s="89"/>
      <c r="AG40" s="89"/>
      <c r="AH40" s="89"/>
      <c r="AI40" s="89"/>
      <c r="AJ40" s="89"/>
      <c r="AK40" s="89"/>
      <c r="AL40" s="89"/>
      <c r="AM40" s="89"/>
      <c r="AN40" s="89"/>
      <c r="AO40" s="89"/>
      <c r="AP40" s="89"/>
      <c r="AQ40" s="89"/>
      <c r="AR40" s="89"/>
      <c r="AS40" s="89"/>
      <c r="AT40" s="89"/>
      <c r="AU40" s="89"/>
    </row>
    <row r="41" spans="1:54" ht="12.75" customHeight="1">
      <c r="A41" s="89"/>
      <c r="B41" s="141" t="s">
        <v>135</v>
      </c>
      <c r="C41" s="89"/>
      <c r="D41" s="89"/>
      <c r="E41" s="89"/>
      <c r="F41" s="89"/>
      <c r="G41" s="89"/>
      <c r="H41" s="89"/>
      <c r="I41" s="89"/>
      <c r="J41" s="89"/>
      <c r="K41" s="89"/>
      <c r="L41" s="89"/>
      <c r="M41" s="89"/>
      <c r="N41" s="89"/>
      <c r="O41" s="89"/>
      <c r="P41" s="89"/>
      <c r="Q41" s="89"/>
      <c r="R41" s="89"/>
      <c r="S41" s="89"/>
      <c r="T41" s="89"/>
      <c r="U41" s="89"/>
      <c r="V41" s="89"/>
      <c r="W41" s="96"/>
      <c r="X41" s="96"/>
      <c r="Y41" s="96"/>
      <c r="Z41" s="96"/>
      <c r="AA41" s="96"/>
      <c r="AB41" s="96"/>
      <c r="AC41" s="96"/>
      <c r="AD41" s="96"/>
      <c r="AE41" s="96"/>
      <c r="AF41" s="96"/>
      <c r="AG41" s="96"/>
      <c r="AH41" s="96"/>
      <c r="AI41" s="96"/>
      <c r="AJ41" s="96"/>
      <c r="AK41" s="96"/>
      <c r="AL41" s="96"/>
      <c r="AM41" s="96"/>
      <c r="AN41" s="96"/>
      <c r="AO41" s="96"/>
      <c r="AP41" s="96"/>
      <c r="AQ41" s="96"/>
      <c r="AR41" s="96"/>
      <c r="AS41" s="96"/>
      <c r="AT41" s="96"/>
      <c r="AU41" s="89"/>
    </row>
    <row r="42" spans="1:54" ht="12.75" customHeight="1">
      <c r="A42" s="89"/>
      <c r="B42" s="89"/>
      <c r="C42" s="141" t="s">
        <v>125</v>
      </c>
      <c r="D42" s="89"/>
      <c r="E42" s="89"/>
      <c r="F42" s="89"/>
      <c r="G42" s="89"/>
      <c r="H42" s="89"/>
      <c r="I42" s="89"/>
      <c r="J42" s="89"/>
      <c r="K42" s="89"/>
      <c r="L42" s="89"/>
      <c r="M42" s="89"/>
      <c r="N42" s="146" t="str">
        <f>IF(報告書!N42="","",報告書!N42)</f>
        <v/>
      </c>
      <c r="O42" s="146" t="e">
        <f>IF(#REF!="","",#REF!)</f>
        <v>#REF!</v>
      </c>
      <c r="P42" s="146" t="e">
        <f>IF(#REF!="","",#REF!)</f>
        <v>#REF!</v>
      </c>
      <c r="Q42" s="146" t="e">
        <f>IF(#REF!="","",#REF!)</f>
        <v>#REF!</v>
      </c>
      <c r="R42" s="146" t="e">
        <f>IF(#REF!="","",#REF!)</f>
        <v>#REF!</v>
      </c>
      <c r="S42" s="146" t="e">
        <f>IF(#REF!="","",#REF!)</f>
        <v>#REF!</v>
      </c>
      <c r="T42" s="146" t="e">
        <f>IF(#REF!="","",#REF!)</f>
        <v>#REF!</v>
      </c>
      <c r="U42" s="146" t="e">
        <f>IF(#REF!="","",#REF!)</f>
        <v>#REF!</v>
      </c>
      <c r="V42" s="146" t="e">
        <f>IF(#REF!="","",#REF!)</f>
        <v>#REF!</v>
      </c>
      <c r="W42" s="146" t="e">
        <f>IF(#REF!="","",#REF!)</f>
        <v>#REF!</v>
      </c>
      <c r="X42" s="146" t="e">
        <f>IF(#REF!="","",#REF!)</f>
        <v>#REF!</v>
      </c>
      <c r="Y42" s="146" t="e">
        <f>IF(#REF!="","",#REF!)</f>
        <v>#REF!</v>
      </c>
      <c r="Z42" s="146" t="e">
        <f>IF(#REF!="","",#REF!)</f>
        <v>#REF!</v>
      </c>
      <c r="AA42" s="146" t="e">
        <f>IF(#REF!="","",#REF!)</f>
        <v>#REF!</v>
      </c>
      <c r="AB42" s="146" t="e">
        <f>IF(#REF!="","",#REF!)</f>
        <v>#REF!</v>
      </c>
      <c r="AC42" s="146" t="e">
        <f>IF(#REF!="","",#REF!)</f>
        <v>#REF!</v>
      </c>
      <c r="AD42" s="146" t="e">
        <f>IF(#REF!="","",#REF!)</f>
        <v>#REF!</v>
      </c>
      <c r="AE42" s="146" t="e">
        <f>IF(#REF!="","",#REF!)</f>
        <v>#REF!</v>
      </c>
      <c r="AF42" s="146" t="e">
        <f>IF(#REF!="","",#REF!)</f>
        <v>#REF!</v>
      </c>
      <c r="AG42" s="146" t="e">
        <f>IF(#REF!="","",#REF!)</f>
        <v>#REF!</v>
      </c>
      <c r="AH42" s="146" t="e">
        <f>IF(#REF!="","",#REF!)</f>
        <v>#REF!</v>
      </c>
      <c r="AI42" s="146" t="e">
        <f>IF(#REF!="","",#REF!)</f>
        <v>#REF!</v>
      </c>
      <c r="AJ42" s="146" t="e">
        <f>IF(#REF!="","",#REF!)</f>
        <v>#REF!</v>
      </c>
      <c r="AK42" s="146" t="e">
        <f>IF(#REF!="","",#REF!)</f>
        <v>#REF!</v>
      </c>
      <c r="AL42" s="146" t="e">
        <f>IF(#REF!="","",#REF!)</f>
        <v>#REF!</v>
      </c>
      <c r="AM42" s="146" t="e">
        <f>IF(#REF!="","",#REF!)</f>
        <v>#REF!</v>
      </c>
      <c r="AN42" s="146" t="e">
        <f>IF(#REF!="","",#REF!)</f>
        <v>#REF!</v>
      </c>
      <c r="AO42" s="146" t="e">
        <f>IF(#REF!="","",#REF!)</f>
        <v>#REF!</v>
      </c>
      <c r="AP42" s="146" t="e">
        <f>IF(#REF!="","",#REF!)</f>
        <v>#REF!</v>
      </c>
      <c r="AQ42" s="146" t="e">
        <f>IF(#REF!="","",#REF!)</f>
        <v>#REF!</v>
      </c>
      <c r="AR42" s="146" t="e">
        <f>IF(#REF!="","",#REF!)</f>
        <v>#REF!</v>
      </c>
      <c r="AS42" s="146" t="e">
        <f>IF(#REF!="","",#REF!)</f>
        <v>#REF!</v>
      </c>
      <c r="AT42" s="146" t="e">
        <f>IF(#REF!="","",#REF!)</f>
        <v>#REF!</v>
      </c>
      <c r="AU42" s="89"/>
    </row>
    <row r="43" spans="1:54" ht="12.75" customHeight="1">
      <c r="A43" s="89"/>
      <c r="B43" s="89"/>
      <c r="C43" s="141" t="s">
        <v>83</v>
      </c>
      <c r="D43" s="89"/>
      <c r="E43" s="89"/>
      <c r="F43" s="89"/>
      <c r="G43" s="89"/>
      <c r="H43" s="89"/>
      <c r="I43" s="89"/>
      <c r="J43" s="89"/>
      <c r="K43" s="89"/>
      <c r="L43" s="89"/>
      <c r="M43" s="89"/>
      <c r="N43" s="146" t="str">
        <f>IF(報告書!N43="","",報告書!N43)</f>
        <v/>
      </c>
      <c r="O43" s="146" t="e">
        <f>IF(#REF!="","",#REF!)</f>
        <v>#REF!</v>
      </c>
      <c r="P43" s="146" t="e">
        <f>IF(#REF!="","",#REF!)</f>
        <v>#REF!</v>
      </c>
      <c r="Q43" s="146" t="e">
        <f>IF(#REF!="","",#REF!)</f>
        <v>#REF!</v>
      </c>
      <c r="R43" s="146" t="e">
        <f>IF(#REF!="","",#REF!)</f>
        <v>#REF!</v>
      </c>
      <c r="S43" s="146" t="e">
        <f>IF(#REF!="","",#REF!)</f>
        <v>#REF!</v>
      </c>
      <c r="T43" s="146" t="e">
        <f>IF(#REF!="","",#REF!)</f>
        <v>#REF!</v>
      </c>
      <c r="U43" s="146" t="e">
        <f>IF(#REF!="","",#REF!)</f>
        <v>#REF!</v>
      </c>
      <c r="V43" s="146" t="e">
        <f>IF(#REF!="","",#REF!)</f>
        <v>#REF!</v>
      </c>
      <c r="W43" s="146" t="e">
        <f>IF(#REF!="","",#REF!)</f>
        <v>#REF!</v>
      </c>
      <c r="X43" s="146" t="e">
        <f>IF(#REF!="","",#REF!)</f>
        <v>#REF!</v>
      </c>
      <c r="Y43" s="146" t="e">
        <f>IF(#REF!="","",#REF!)</f>
        <v>#REF!</v>
      </c>
      <c r="Z43" s="146" t="e">
        <f>IF(#REF!="","",#REF!)</f>
        <v>#REF!</v>
      </c>
      <c r="AA43" s="146" t="e">
        <f>IF(#REF!="","",#REF!)</f>
        <v>#REF!</v>
      </c>
      <c r="AB43" s="146" t="e">
        <f>IF(#REF!="","",#REF!)</f>
        <v>#REF!</v>
      </c>
      <c r="AC43" s="146" t="e">
        <f>IF(#REF!="","",#REF!)</f>
        <v>#REF!</v>
      </c>
      <c r="AD43" s="146" t="e">
        <f>IF(#REF!="","",#REF!)</f>
        <v>#REF!</v>
      </c>
      <c r="AE43" s="146" t="e">
        <f>IF(#REF!="","",#REF!)</f>
        <v>#REF!</v>
      </c>
      <c r="AF43" s="146" t="e">
        <f>IF(#REF!="","",#REF!)</f>
        <v>#REF!</v>
      </c>
      <c r="AG43" s="146" t="e">
        <f>IF(#REF!="","",#REF!)</f>
        <v>#REF!</v>
      </c>
      <c r="AH43" s="146" t="e">
        <f>IF(#REF!="","",#REF!)</f>
        <v>#REF!</v>
      </c>
      <c r="AI43" s="146" t="e">
        <f>IF(#REF!="","",#REF!)</f>
        <v>#REF!</v>
      </c>
      <c r="AJ43" s="146" t="e">
        <f>IF(#REF!="","",#REF!)</f>
        <v>#REF!</v>
      </c>
      <c r="AK43" s="146" t="e">
        <f>IF(#REF!="","",#REF!)</f>
        <v>#REF!</v>
      </c>
      <c r="AL43" s="146" t="e">
        <f>IF(#REF!="","",#REF!)</f>
        <v>#REF!</v>
      </c>
      <c r="AM43" s="146" t="e">
        <f>IF(#REF!="","",#REF!)</f>
        <v>#REF!</v>
      </c>
      <c r="AN43" s="146" t="e">
        <f>IF(#REF!="","",#REF!)</f>
        <v>#REF!</v>
      </c>
      <c r="AO43" s="146" t="e">
        <f>IF(#REF!="","",#REF!)</f>
        <v>#REF!</v>
      </c>
      <c r="AP43" s="146" t="e">
        <f>IF(#REF!="","",#REF!)</f>
        <v>#REF!</v>
      </c>
      <c r="AQ43" s="146" t="e">
        <f>IF(#REF!="","",#REF!)</f>
        <v>#REF!</v>
      </c>
      <c r="AR43" s="146" t="e">
        <f>IF(#REF!="","",#REF!)</f>
        <v>#REF!</v>
      </c>
      <c r="AS43" s="146" t="e">
        <f>IF(#REF!="","",#REF!)</f>
        <v>#REF!</v>
      </c>
      <c r="AT43" s="146" t="e">
        <f>IF(#REF!="","",#REF!)</f>
        <v>#REF!</v>
      </c>
      <c r="AU43" s="89"/>
    </row>
    <row r="44" spans="1:54" ht="12.75" customHeight="1">
      <c r="A44" s="89"/>
      <c r="B44" s="89"/>
      <c r="C44" s="141" t="s">
        <v>132</v>
      </c>
      <c r="D44" s="89"/>
      <c r="E44" s="89"/>
      <c r="F44" s="89"/>
      <c r="G44" s="89"/>
      <c r="H44" s="89"/>
      <c r="I44" s="89"/>
      <c r="J44" s="89"/>
      <c r="K44" s="89"/>
      <c r="L44" s="89"/>
      <c r="M44" s="89"/>
      <c r="N44" s="157" t="str">
        <f>IF(報告書!N44="","",報告書!N44)</f>
        <v/>
      </c>
      <c r="O44" s="157" t="e">
        <f>IF(#REF!="","",#REF!)</f>
        <v>#REF!</v>
      </c>
      <c r="P44" s="157" t="e">
        <f>IF(#REF!="","",#REF!)</f>
        <v>#REF!</v>
      </c>
      <c r="Q44" s="157" t="e">
        <f>IF(#REF!="","",#REF!)</f>
        <v>#REF!</v>
      </c>
      <c r="R44" s="157" t="e">
        <f>IF(#REF!="","",#REF!)</f>
        <v>#REF!</v>
      </c>
      <c r="S44" s="157" t="e">
        <f>IF(#REF!="","",#REF!)</f>
        <v>#REF!</v>
      </c>
      <c r="T44" s="157" t="e">
        <f>IF(#REF!="","",#REF!)</f>
        <v>#REF!</v>
      </c>
      <c r="U44" s="157" t="e">
        <f>IF(#REF!="","",#REF!)</f>
        <v>#REF!</v>
      </c>
      <c r="V44" s="157" t="e">
        <f>IF(#REF!="","",#REF!)</f>
        <v>#REF!</v>
      </c>
      <c r="W44" s="96"/>
      <c r="X44" s="96"/>
      <c r="Y44" s="96"/>
      <c r="Z44" s="96"/>
      <c r="AA44" s="96"/>
      <c r="AB44" s="96"/>
      <c r="AC44" s="96"/>
      <c r="AD44" s="96"/>
      <c r="AE44" s="96"/>
      <c r="AF44" s="96"/>
      <c r="AG44" s="96"/>
      <c r="AH44" s="96"/>
      <c r="AI44" s="96"/>
      <c r="AJ44" s="96"/>
      <c r="AK44" s="96"/>
      <c r="AL44" s="96"/>
      <c r="AM44" s="96"/>
      <c r="AN44" s="96"/>
      <c r="AO44" s="96"/>
      <c r="AP44" s="96"/>
      <c r="AQ44" s="96"/>
      <c r="AR44" s="96"/>
      <c r="AS44" s="96"/>
      <c r="AT44" s="96"/>
      <c r="AU44" s="89"/>
    </row>
    <row r="45" spans="1:54" ht="12.75" customHeight="1">
      <c r="A45" s="89"/>
      <c r="B45" s="89"/>
      <c r="C45" s="141" t="s">
        <v>26</v>
      </c>
      <c r="D45" s="89"/>
      <c r="E45" s="89"/>
      <c r="F45" s="89"/>
      <c r="G45" s="89"/>
      <c r="H45" s="89"/>
      <c r="I45" s="89"/>
      <c r="J45" s="89"/>
      <c r="K45" s="89"/>
      <c r="L45" s="89"/>
      <c r="M45" s="89"/>
      <c r="N45" s="146" t="str">
        <f>IF(報告書!N45="","",報告書!N45)</f>
        <v/>
      </c>
      <c r="O45" s="146" t="e">
        <f>IF(#REF!="","",#REF!)</f>
        <v>#REF!</v>
      </c>
      <c r="P45" s="146" t="e">
        <f>IF(#REF!="","",#REF!)</f>
        <v>#REF!</v>
      </c>
      <c r="Q45" s="146" t="e">
        <f>IF(#REF!="","",#REF!)</f>
        <v>#REF!</v>
      </c>
      <c r="R45" s="146" t="e">
        <f>IF(#REF!="","",#REF!)</f>
        <v>#REF!</v>
      </c>
      <c r="S45" s="146" t="e">
        <f>IF(#REF!="","",#REF!)</f>
        <v>#REF!</v>
      </c>
      <c r="T45" s="146" t="e">
        <f>IF(#REF!="","",#REF!)</f>
        <v>#REF!</v>
      </c>
      <c r="U45" s="146" t="e">
        <f>IF(#REF!="","",#REF!)</f>
        <v>#REF!</v>
      </c>
      <c r="V45" s="146" t="e">
        <f>IF(#REF!="","",#REF!)</f>
        <v>#REF!</v>
      </c>
      <c r="W45" s="146" t="e">
        <f>IF(#REF!="","",#REF!)</f>
        <v>#REF!</v>
      </c>
      <c r="X45" s="146" t="e">
        <f>IF(#REF!="","",#REF!)</f>
        <v>#REF!</v>
      </c>
      <c r="Y45" s="146" t="e">
        <f>IF(#REF!="","",#REF!)</f>
        <v>#REF!</v>
      </c>
      <c r="Z45" s="146" t="e">
        <f>IF(#REF!="","",#REF!)</f>
        <v>#REF!</v>
      </c>
      <c r="AA45" s="146" t="e">
        <f>IF(#REF!="","",#REF!)</f>
        <v>#REF!</v>
      </c>
      <c r="AB45" s="146" t="e">
        <f>IF(#REF!="","",#REF!)</f>
        <v>#REF!</v>
      </c>
      <c r="AC45" s="146" t="e">
        <f>IF(#REF!="","",#REF!)</f>
        <v>#REF!</v>
      </c>
      <c r="AD45" s="146" t="e">
        <f>IF(#REF!="","",#REF!)</f>
        <v>#REF!</v>
      </c>
      <c r="AE45" s="146" t="e">
        <f>IF(#REF!="","",#REF!)</f>
        <v>#REF!</v>
      </c>
      <c r="AF45" s="146" t="e">
        <f>IF(#REF!="","",#REF!)</f>
        <v>#REF!</v>
      </c>
      <c r="AG45" s="146" t="e">
        <f>IF(#REF!="","",#REF!)</f>
        <v>#REF!</v>
      </c>
      <c r="AH45" s="146" t="e">
        <f>IF(#REF!="","",#REF!)</f>
        <v>#REF!</v>
      </c>
      <c r="AI45" s="146" t="e">
        <f>IF(#REF!="","",#REF!)</f>
        <v>#REF!</v>
      </c>
      <c r="AJ45" s="146" t="e">
        <f>IF(#REF!="","",#REF!)</f>
        <v>#REF!</v>
      </c>
      <c r="AK45" s="146" t="e">
        <f>IF(#REF!="","",#REF!)</f>
        <v>#REF!</v>
      </c>
      <c r="AL45" s="146" t="e">
        <f>IF(#REF!="","",#REF!)</f>
        <v>#REF!</v>
      </c>
      <c r="AM45" s="146" t="e">
        <f>IF(#REF!="","",#REF!)</f>
        <v>#REF!</v>
      </c>
      <c r="AN45" s="146" t="e">
        <f>IF(#REF!="","",#REF!)</f>
        <v>#REF!</v>
      </c>
      <c r="AO45" s="146" t="e">
        <f>IF(#REF!="","",#REF!)</f>
        <v>#REF!</v>
      </c>
      <c r="AP45" s="146" t="e">
        <f>IF(#REF!="","",#REF!)</f>
        <v>#REF!</v>
      </c>
      <c r="AQ45" s="146" t="e">
        <f>IF(#REF!="","",#REF!)</f>
        <v>#REF!</v>
      </c>
      <c r="AR45" s="146" t="e">
        <f>IF(#REF!="","",#REF!)</f>
        <v>#REF!</v>
      </c>
      <c r="AS45" s="146" t="e">
        <f>IF(#REF!="","",#REF!)</f>
        <v>#REF!</v>
      </c>
      <c r="AT45" s="146" t="e">
        <f>IF(#REF!="","",#REF!)</f>
        <v>#REF!</v>
      </c>
      <c r="AU45" s="89"/>
    </row>
    <row r="46" spans="1:54" ht="12.75" hidden="1" customHeight="1">
      <c r="A46" s="89"/>
      <c r="B46" s="89"/>
      <c r="C46" s="141"/>
      <c r="D46" s="89"/>
      <c r="E46" s="89"/>
      <c r="F46" s="89"/>
      <c r="G46" s="89"/>
      <c r="H46" s="89"/>
      <c r="I46" s="89"/>
      <c r="J46" s="89"/>
      <c r="K46" s="89"/>
      <c r="L46" s="89"/>
      <c r="M46" s="89"/>
      <c r="N46" s="96"/>
      <c r="O46" s="96"/>
      <c r="P46" s="96"/>
      <c r="Q46" s="96"/>
      <c r="R46" s="96"/>
      <c r="S46" s="96"/>
      <c r="T46" s="96"/>
      <c r="U46" s="96"/>
      <c r="V46" s="96"/>
      <c r="W46" s="96"/>
      <c r="X46" s="96"/>
      <c r="Y46" s="96"/>
      <c r="Z46" s="96"/>
      <c r="AA46" s="96"/>
      <c r="AB46" s="96"/>
      <c r="AC46" s="96"/>
      <c r="AD46" s="96"/>
      <c r="AE46" s="137"/>
      <c r="AF46" s="137"/>
      <c r="AG46" s="137"/>
      <c r="AH46" s="137"/>
      <c r="AI46" s="137"/>
      <c r="AJ46" s="137"/>
      <c r="AK46" s="137"/>
      <c r="AL46" s="177"/>
      <c r="AM46" s="89"/>
      <c r="AN46" s="89"/>
      <c r="AO46" s="89"/>
      <c r="AP46" s="89"/>
      <c r="AQ46" s="89"/>
      <c r="AR46" s="89"/>
      <c r="AS46" s="89"/>
      <c r="AT46" s="89"/>
      <c r="AU46" s="89"/>
    </row>
    <row r="47" spans="1:54" hidden="1">
      <c r="A47" s="89"/>
      <c r="B47" s="89"/>
      <c r="C47" s="141"/>
      <c r="D47" s="89"/>
      <c r="E47" s="89"/>
      <c r="F47" s="89"/>
      <c r="G47" s="89"/>
      <c r="H47" s="89"/>
      <c r="I47" s="89"/>
      <c r="J47" s="89"/>
      <c r="K47" s="89"/>
      <c r="L47" s="89"/>
      <c r="M47" s="89"/>
      <c r="N47" s="96"/>
      <c r="O47" s="96"/>
      <c r="P47" s="96"/>
      <c r="Q47" s="96"/>
      <c r="R47" s="96"/>
      <c r="S47" s="96"/>
      <c r="T47" s="96"/>
      <c r="U47" s="96"/>
      <c r="V47" s="96"/>
      <c r="W47" s="96"/>
      <c r="X47" s="96"/>
      <c r="Y47" s="96"/>
      <c r="Z47" s="96"/>
      <c r="AA47" s="96"/>
      <c r="AB47" s="96"/>
      <c r="AC47" s="96"/>
      <c r="AD47" s="96"/>
      <c r="AE47" s="137"/>
      <c r="AF47" s="137"/>
      <c r="AG47" s="137"/>
      <c r="AH47" s="137"/>
      <c r="AI47" s="137"/>
      <c r="AJ47" s="137"/>
      <c r="AK47" s="137"/>
      <c r="AL47" s="177"/>
      <c r="AM47" s="89"/>
      <c r="AN47" s="89"/>
      <c r="AO47" s="89"/>
      <c r="AP47" s="89"/>
      <c r="AQ47" s="89"/>
      <c r="AR47" s="89"/>
      <c r="AS47" s="89"/>
      <c r="AT47" s="89"/>
      <c r="AU47" s="89"/>
    </row>
    <row r="48" spans="1:54" hidden="1">
      <c r="A48" s="89"/>
      <c r="B48" s="89"/>
      <c r="C48" s="141"/>
      <c r="D48" s="89"/>
      <c r="E48" s="89"/>
      <c r="F48" s="89"/>
      <c r="G48" s="89"/>
      <c r="H48" s="89"/>
      <c r="I48" s="89"/>
      <c r="J48" s="89"/>
      <c r="K48" s="89"/>
      <c r="L48" s="89"/>
      <c r="M48" s="89"/>
      <c r="N48" s="96"/>
      <c r="O48" s="96"/>
      <c r="P48" s="96"/>
      <c r="Q48" s="96"/>
      <c r="R48" s="96"/>
      <c r="S48" s="96"/>
      <c r="T48" s="96"/>
      <c r="U48" s="96"/>
      <c r="V48" s="96"/>
      <c r="W48" s="96"/>
      <c r="X48" s="96"/>
      <c r="Y48" s="96"/>
      <c r="Z48" s="96"/>
      <c r="AA48" s="96"/>
      <c r="AB48" s="96"/>
      <c r="AC48" s="96"/>
      <c r="AD48" s="96"/>
      <c r="AE48" s="137"/>
      <c r="AF48" s="137"/>
      <c r="AG48" s="137"/>
      <c r="AH48" s="137"/>
      <c r="AI48" s="137"/>
      <c r="AJ48" s="137"/>
      <c r="AK48" s="137"/>
      <c r="AL48" s="177"/>
      <c r="AM48" s="89"/>
      <c r="AN48" s="89"/>
      <c r="AO48" s="89"/>
      <c r="AP48" s="89"/>
      <c r="AQ48" s="89"/>
      <c r="AR48" s="89"/>
      <c r="AS48" s="89"/>
      <c r="AT48" s="89"/>
      <c r="AU48" s="89"/>
    </row>
    <row r="49" spans="1:53" hidden="1">
      <c r="A49" s="89"/>
      <c r="B49" s="89"/>
      <c r="C49" s="141"/>
      <c r="D49" s="89"/>
      <c r="E49" s="89"/>
      <c r="F49" s="89"/>
      <c r="G49" s="89"/>
      <c r="H49" s="89"/>
      <c r="I49" s="89"/>
      <c r="J49" s="89"/>
      <c r="K49" s="89"/>
      <c r="L49" s="89"/>
      <c r="M49" s="89"/>
      <c r="N49" s="96"/>
      <c r="O49" s="96"/>
      <c r="P49" s="96"/>
      <c r="Q49" s="96"/>
      <c r="R49" s="96"/>
      <c r="S49" s="96"/>
      <c r="T49" s="96"/>
      <c r="U49" s="96"/>
      <c r="V49" s="96"/>
      <c r="W49" s="96"/>
      <c r="X49" s="96"/>
      <c r="Y49" s="96"/>
      <c r="Z49" s="96"/>
      <c r="AA49" s="96"/>
      <c r="AB49" s="96"/>
      <c r="AC49" s="96"/>
      <c r="AD49" s="96"/>
      <c r="AE49" s="137"/>
      <c r="AF49" s="137"/>
      <c r="AG49" s="137"/>
      <c r="AH49" s="137"/>
      <c r="AI49" s="137"/>
      <c r="AJ49" s="137"/>
      <c r="AK49" s="137"/>
      <c r="AL49" s="177"/>
      <c r="AM49" s="89"/>
      <c r="AN49" s="89"/>
      <c r="AO49" s="89"/>
      <c r="AP49" s="89"/>
      <c r="AQ49" s="89"/>
      <c r="AR49" s="89"/>
      <c r="AS49" s="89"/>
      <c r="AT49" s="89"/>
      <c r="AU49" s="89"/>
    </row>
    <row r="50" spans="1:53" ht="7.5" customHeight="1">
      <c r="A50" s="89"/>
      <c r="B50" s="89"/>
      <c r="C50" s="89"/>
      <c r="D50" s="89"/>
      <c r="E50" s="89"/>
      <c r="F50" s="89"/>
      <c r="G50" s="89"/>
      <c r="H50" s="89"/>
      <c r="I50" s="89"/>
      <c r="J50" s="89"/>
      <c r="K50" s="89"/>
      <c r="L50" s="89"/>
      <c r="M50" s="89"/>
      <c r="N50" s="89"/>
      <c r="O50" s="89"/>
      <c r="P50" s="89"/>
      <c r="Q50" s="89"/>
      <c r="R50" s="89"/>
      <c r="S50" s="89"/>
      <c r="T50" s="89"/>
      <c r="U50" s="89"/>
      <c r="V50" s="89"/>
      <c r="W50" s="89"/>
      <c r="X50" s="89"/>
      <c r="Y50" s="89"/>
      <c r="Z50" s="89"/>
      <c r="AA50" s="89"/>
      <c r="AB50" s="89"/>
      <c r="AC50" s="89"/>
      <c r="AD50" s="89"/>
      <c r="AE50" s="89"/>
      <c r="AF50" s="89"/>
      <c r="AG50" s="89"/>
      <c r="AH50" s="89"/>
      <c r="AI50" s="89"/>
      <c r="AJ50" s="89"/>
      <c r="AK50" s="89"/>
      <c r="AL50" s="89"/>
      <c r="AM50" s="89"/>
      <c r="AN50" s="89"/>
      <c r="AO50" s="89"/>
      <c r="AP50" s="89"/>
      <c r="AQ50" s="89"/>
      <c r="AR50" s="89"/>
      <c r="AS50" s="89"/>
      <c r="AT50" s="89"/>
      <c r="AU50" s="89"/>
    </row>
    <row r="51" spans="1:53" ht="7.5" customHeight="1">
      <c r="A51" s="89"/>
      <c r="B51" s="89"/>
      <c r="C51" s="89"/>
      <c r="D51" s="89"/>
      <c r="E51" s="89"/>
      <c r="F51" s="89"/>
      <c r="G51" s="89"/>
      <c r="H51" s="89"/>
      <c r="I51" s="89"/>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row>
    <row r="52" spans="1:53" ht="12.75" customHeight="1">
      <c r="A52" s="89"/>
      <c r="B52" s="141" t="s">
        <v>69</v>
      </c>
      <c r="C52" s="89"/>
      <c r="D52" s="89"/>
      <c r="E52" s="89"/>
      <c r="F52" s="89"/>
      <c r="G52" s="89"/>
      <c r="H52" s="89"/>
      <c r="I52" s="89"/>
      <c r="J52" s="89"/>
      <c r="K52" s="89"/>
      <c r="L52" s="89"/>
      <c r="M52" s="89"/>
      <c r="N52" s="89"/>
      <c r="O52" s="89"/>
      <c r="P52" s="89"/>
      <c r="Q52" s="89"/>
      <c r="R52" s="89"/>
      <c r="S52" s="89"/>
      <c r="T52" s="89"/>
      <c r="U52" s="89"/>
      <c r="V52" s="89"/>
      <c r="W52" s="89"/>
      <c r="X52" s="89"/>
      <c r="Y52" s="89"/>
      <c r="Z52" s="89"/>
      <c r="AA52" s="89"/>
      <c r="AB52" s="89"/>
      <c r="AC52" s="89"/>
      <c r="AD52" s="89"/>
      <c r="AE52" s="89"/>
      <c r="AF52" s="89"/>
      <c r="AG52" s="89"/>
      <c r="AH52" s="89"/>
      <c r="AI52" s="89"/>
      <c r="AJ52" s="89"/>
      <c r="AK52" s="89"/>
      <c r="AL52" s="89"/>
      <c r="AM52" s="89"/>
      <c r="AN52" s="89"/>
      <c r="AO52" s="89"/>
      <c r="AP52" s="89"/>
      <c r="AQ52" s="89"/>
      <c r="AR52" s="89"/>
      <c r="AS52" s="89"/>
      <c r="AT52" s="89"/>
      <c r="AU52" s="89"/>
    </row>
    <row r="53" spans="1:53" ht="12.75" customHeight="1">
      <c r="A53" s="89"/>
      <c r="B53" s="89"/>
      <c r="C53" s="141" t="s">
        <v>40</v>
      </c>
      <c r="D53" s="89"/>
      <c r="E53" s="89"/>
      <c r="F53" s="89"/>
      <c r="G53" s="89"/>
      <c r="H53" s="89"/>
      <c r="I53" s="89"/>
      <c r="J53" s="89"/>
      <c r="K53" s="89"/>
      <c r="L53" s="89"/>
      <c r="M53" s="89"/>
      <c r="N53" s="146" t="str">
        <f>IF(報告書!N53="","",報告書!N53)&amp;IF(報告書!U53="","",報告書!U53)&amp;IF(報告書!AB53="","",報告書!AB53)&amp;IF(報告書!AI53="","",報告書!AI53)</f>
        <v/>
      </c>
      <c r="O53" s="146" t="str">
        <f>IF(報告書!O53="","",報告書!O53)</f>
        <v/>
      </c>
      <c r="P53" s="146" t="str">
        <f>IF(報告書!P53="","",報告書!P53)</f>
        <v/>
      </c>
      <c r="Q53" s="146" t="str">
        <f>IF(報告書!Q53="","",報告書!Q53)</f>
        <v/>
      </c>
      <c r="R53" s="146" t="str">
        <f>IF(報告書!U53="","",報告書!U53)</f>
        <v/>
      </c>
      <c r="S53" s="146" t="str">
        <f>IF(報告書!S53="","",報告書!S53)</f>
        <v/>
      </c>
      <c r="T53" s="146" t="str">
        <f>IF(報告書!T53="","",報告書!T53)</f>
        <v/>
      </c>
      <c r="U53" s="146" t="e">
        <f>IF(#REF!="","",#REF!)</f>
        <v>#REF!</v>
      </c>
      <c r="V53" s="146" t="str">
        <f>IF(報告書!V53="","",報告書!V53)</f>
        <v/>
      </c>
      <c r="W53" s="146" t="str">
        <f>IF(報告書!W53="","",報告書!W53)</f>
        <v/>
      </c>
      <c r="X53" s="146" t="str">
        <f>IF(報告書!X53="","",報告書!X53)</f>
        <v/>
      </c>
      <c r="Y53" s="146" t="str">
        <f>IF(報告書!AB53="","",報告書!AB53)</f>
        <v/>
      </c>
      <c r="Z53" s="146" t="str">
        <f>IF(報告書!Z53="","",報告書!Z53)</f>
        <v/>
      </c>
      <c r="AA53" s="146" t="str">
        <f>IF(報告書!AA53="","",報告書!AA53)</f>
        <v/>
      </c>
      <c r="AB53" s="146" t="e">
        <f>IF(#REF!="","",#REF!)</f>
        <v>#REF!</v>
      </c>
      <c r="AC53" s="146" t="str">
        <f>IF(報告書!AC53="","",報告書!AC53)</f>
        <v/>
      </c>
      <c r="AD53" s="146" t="str">
        <f>IF(報告書!AD53="","",報告書!AD53)</f>
        <v/>
      </c>
      <c r="AE53" s="146" t="str">
        <f>IF(報告書!AE53="","",報告書!AE53)</f>
        <v/>
      </c>
      <c r="AF53" s="146" t="str">
        <f>IF(報告書!AF53="","",報告書!AF53)</f>
        <v/>
      </c>
      <c r="AG53" s="146" t="str">
        <f>IF(報告書!AG53="","",報告書!AG53)</f>
        <v/>
      </c>
      <c r="AH53" s="146" t="str">
        <f>IF(報告書!AH53="","",報告書!AH53)</f>
        <v/>
      </c>
      <c r="AI53" s="146" t="str">
        <f>IF(報告書!AI53="","",報告書!AI53)</f>
        <v/>
      </c>
      <c r="AJ53" s="146" t="str">
        <f>IF(報告書!AJ53="","",報告書!AJ53)</f>
        <v/>
      </c>
      <c r="AK53" s="146" t="str">
        <f>IF(報告書!AK53="","",報告書!AK53)</f>
        <v/>
      </c>
      <c r="AL53" s="146" t="str">
        <f>IF(報告書!AL53="","",報告書!AL53)</f>
        <v/>
      </c>
      <c r="AM53" s="146" t="str">
        <f>IF(報告書!AM53="","",報告書!AM53)</f>
        <v/>
      </c>
      <c r="AN53" s="146" t="str">
        <f>IF(報告書!AN53="","",報告書!AN53)</f>
        <v/>
      </c>
      <c r="AO53" s="146" t="str">
        <f>IF(報告書!AO53="","",報告書!AO53)</f>
        <v/>
      </c>
      <c r="AP53" s="146" t="str">
        <f>IF(報告書!AP53="","",報告書!AP53)</f>
        <v/>
      </c>
      <c r="AQ53" s="146" t="str">
        <f>IF(報告書!AQ53="","",報告書!AQ53)</f>
        <v/>
      </c>
      <c r="AR53" s="146" t="str">
        <f>IF(報告書!AR53="","",報告書!AR53)</f>
        <v/>
      </c>
      <c r="AS53" s="146" t="str">
        <f>IF(報告書!AS53="","",報告書!AS53)</f>
        <v/>
      </c>
      <c r="AT53" s="146" t="str">
        <f>IF(報告書!AT53="","",報告書!AT53)</f>
        <v/>
      </c>
      <c r="AU53" s="89"/>
    </row>
    <row r="54" spans="1:53" ht="12.75" customHeight="1">
      <c r="A54" s="89"/>
      <c r="B54" s="89"/>
      <c r="C54" s="141" t="s">
        <v>124</v>
      </c>
      <c r="D54" s="89"/>
      <c r="E54" s="89"/>
      <c r="F54" s="89"/>
      <c r="G54" s="89"/>
      <c r="H54" s="89"/>
      <c r="I54" s="89"/>
      <c r="J54" s="89"/>
      <c r="K54" s="89"/>
      <c r="L54" s="89"/>
      <c r="M54" s="89"/>
      <c r="N54" s="146" t="str">
        <f>IF(報告書!N54="","",報告書!N54)</f>
        <v/>
      </c>
      <c r="O54" s="146" t="e">
        <f>IF(#REF!="","",#REF!)</f>
        <v>#REF!</v>
      </c>
      <c r="P54" s="146" t="e">
        <f>IF(#REF!="","",#REF!)</f>
        <v>#REF!</v>
      </c>
      <c r="Q54" s="146" t="e">
        <f>IF(#REF!="","",#REF!)</f>
        <v>#REF!</v>
      </c>
      <c r="R54" s="146" t="e">
        <f>IF(#REF!="","",#REF!)</f>
        <v>#REF!</v>
      </c>
      <c r="S54" s="146" t="e">
        <f>IF(#REF!="","",#REF!)</f>
        <v>#REF!</v>
      </c>
      <c r="T54" s="146" t="e">
        <f>IF(#REF!="","",#REF!)</f>
        <v>#REF!</v>
      </c>
      <c r="U54" s="146" t="e">
        <f>IF(#REF!="","",#REF!)</f>
        <v>#REF!</v>
      </c>
      <c r="V54" s="146" t="e">
        <f>IF(#REF!="","",#REF!)</f>
        <v>#REF!</v>
      </c>
      <c r="W54" s="146" t="e">
        <f>IF(#REF!="","",#REF!)</f>
        <v>#REF!</v>
      </c>
      <c r="X54" s="146" t="e">
        <f>IF(#REF!="","",#REF!)</f>
        <v>#REF!</v>
      </c>
      <c r="Y54" s="146" t="e">
        <f>IF(#REF!="","",#REF!)</f>
        <v>#REF!</v>
      </c>
      <c r="Z54" s="146" t="e">
        <f>IF(#REF!="","",#REF!)</f>
        <v>#REF!</v>
      </c>
      <c r="AA54" s="146" t="e">
        <f>IF(#REF!="","",#REF!)</f>
        <v>#REF!</v>
      </c>
      <c r="AB54" s="146" t="e">
        <f>IF(#REF!="","",#REF!)</f>
        <v>#REF!</v>
      </c>
      <c r="AC54" s="146" t="e">
        <f>IF(#REF!="","",#REF!)</f>
        <v>#REF!</v>
      </c>
      <c r="AD54" s="146" t="e">
        <f>IF(#REF!="","",#REF!)</f>
        <v>#REF!</v>
      </c>
      <c r="AE54" s="146" t="e">
        <f>IF(#REF!="","",#REF!)</f>
        <v>#REF!</v>
      </c>
      <c r="AF54" s="146" t="e">
        <f>IF(#REF!="","",#REF!)</f>
        <v>#REF!</v>
      </c>
      <c r="AG54" s="146" t="e">
        <f>IF(#REF!="","",#REF!)</f>
        <v>#REF!</v>
      </c>
      <c r="AH54" s="146" t="e">
        <f>IF(#REF!="","",#REF!)</f>
        <v>#REF!</v>
      </c>
      <c r="AI54" s="146" t="e">
        <f>IF(#REF!="","",#REF!)</f>
        <v>#REF!</v>
      </c>
      <c r="AJ54" s="146" t="e">
        <f>IF(#REF!="","",#REF!)</f>
        <v>#REF!</v>
      </c>
      <c r="AK54" s="146" t="e">
        <f>IF(#REF!="","",#REF!)</f>
        <v>#REF!</v>
      </c>
      <c r="AL54" s="146" t="e">
        <f>IF(#REF!="","",#REF!)</f>
        <v>#REF!</v>
      </c>
      <c r="AM54" s="146" t="e">
        <f>IF(#REF!="","",#REF!)</f>
        <v>#REF!</v>
      </c>
      <c r="AN54" s="146" t="e">
        <f>IF(#REF!="","",#REF!)</f>
        <v>#REF!</v>
      </c>
      <c r="AO54" s="146" t="e">
        <f>IF(#REF!="","",#REF!)</f>
        <v>#REF!</v>
      </c>
      <c r="AP54" s="146" t="e">
        <f>IF(#REF!="","",#REF!)</f>
        <v>#REF!</v>
      </c>
      <c r="AQ54" s="146" t="e">
        <f>IF(#REF!="","",#REF!)</f>
        <v>#REF!</v>
      </c>
      <c r="AR54" s="146" t="e">
        <f>IF(#REF!="","",#REF!)</f>
        <v>#REF!</v>
      </c>
      <c r="AS54" s="146" t="e">
        <f>IF(#REF!="","",#REF!)</f>
        <v>#REF!</v>
      </c>
      <c r="AT54" s="146" t="e">
        <f>IF(#REF!="","",#REF!)</f>
        <v>#REF!</v>
      </c>
      <c r="AU54" s="89"/>
    </row>
    <row r="55" spans="1:53" ht="12.75" customHeight="1">
      <c r="A55" s="89"/>
      <c r="B55" s="89"/>
      <c r="C55" s="141" t="s">
        <v>141</v>
      </c>
      <c r="D55" s="89"/>
      <c r="E55" s="89"/>
      <c r="F55" s="89"/>
      <c r="G55" s="89"/>
      <c r="H55" s="89"/>
      <c r="I55" s="89"/>
      <c r="J55" s="89"/>
      <c r="K55" s="89"/>
      <c r="L55" s="89"/>
      <c r="M55" s="89"/>
      <c r="N55" s="146" t="str">
        <f>IF(報告書!N55="","",報告書!N55)</f>
        <v/>
      </c>
      <c r="O55" s="146" t="e">
        <f>IF(#REF!="","",#REF!)</f>
        <v>#REF!</v>
      </c>
      <c r="P55" s="146" t="e">
        <f>IF(#REF!="","",#REF!)</f>
        <v>#REF!</v>
      </c>
      <c r="Q55" s="146" t="e">
        <f>IF(#REF!="","",#REF!)</f>
        <v>#REF!</v>
      </c>
      <c r="R55" s="146" t="e">
        <f>IF(#REF!="","",#REF!)</f>
        <v>#REF!</v>
      </c>
      <c r="S55" s="146" t="e">
        <f>IF(#REF!="","",#REF!)</f>
        <v>#REF!</v>
      </c>
      <c r="T55" s="146" t="e">
        <f>IF(#REF!="","",#REF!)</f>
        <v>#REF!</v>
      </c>
      <c r="U55" s="146" t="e">
        <f>IF(#REF!="","",#REF!)</f>
        <v>#REF!</v>
      </c>
      <c r="V55" s="146" t="e">
        <f>IF(#REF!="","",#REF!)</f>
        <v>#REF!</v>
      </c>
      <c r="W55" s="146" t="e">
        <f>IF(#REF!="","",#REF!)</f>
        <v>#REF!</v>
      </c>
      <c r="X55" s="146" t="e">
        <f>IF(#REF!="","",#REF!)</f>
        <v>#REF!</v>
      </c>
      <c r="Y55" s="146" t="e">
        <f>IF(#REF!="","",#REF!)</f>
        <v>#REF!</v>
      </c>
      <c r="Z55" s="146" t="e">
        <f>IF(#REF!="","",#REF!)</f>
        <v>#REF!</v>
      </c>
      <c r="AA55" s="146" t="e">
        <f>IF(#REF!="","",#REF!)</f>
        <v>#REF!</v>
      </c>
      <c r="AB55" s="146" t="e">
        <f>IF(#REF!="","",#REF!)</f>
        <v>#REF!</v>
      </c>
      <c r="AC55" s="146" t="e">
        <f>IF(#REF!="","",#REF!)</f>
        <v>#REF!</v>
      </c>
      <c r="AD55" s="146" t="e">
        <f>IF(#REF!="","",#REF!)</f>
        <v>#REF!</v>
      </c>
      <c r="AE55" s="146" t="e">
        <f>IF(#REF!="","",#REF!)</f>
        <v>#REF!</v>
      </c>
      <c r="AF55" s="146" t="e">
        <f>IF(#REF!="","",#REF!)</f>
        <v>#REF!</v>
      </c>
      <c r="AG55" s="146" t="e">
        <f>IF(#REF!="","",#REF!)</f>
        <v>#REF!</v>
      </c>
      <c r="AH55" s="146" t="e">
        <f>IF(#REF!="","",#REF!)</f>
        <v>#REF!</v>
      </c>
      <c r="AI55" s="146" t="e">
        <f>IF(#REF!="","",#REF!)</f>
        <v>#REF!</v>
      </c>
      <c r="AJ55" s="146" t="e">
        <f>IF(#REF!="","",#REF!)</f>
        <v>#REF!</v>
      </c>
      <c r="AK55" s="146" t="e">
        <f>IF(#REF!="","",#REF!)</f>
        <v>#REF!</v>
      </c>
      <c r="AL55" s="146" t="e">
        <f>IF(#REF!="","",#REF!)</f>
        <v>#REF!</v>
      </c>
      <c r="AM55" s="146" t="e">
        <f>IF(#REF!="","",#REF!)</f>
        <v>#REF!</v>
      </c>
      <c r="AN55" s="146" t="e">
        <f>IF(#REF!="","",#REF!)</f>
        <v>#REF!</v>
      </c>
      <c r="AO55" s="146" t="e">
        <f>IF(#REF!="","",#REF!)</f>
        <v>#REF!</v>
      </c>
      <c r="AP55" s="146" t="e">
        <f>IF(#REF!="","",#REF!)</f>
        <v>#REF!</v>
      </c>
      <c r="AQ55" s="146" t="e">
        <f>IF(#REF!="","",#REF!)</f>
        <v>#REF!</v>
      </c>
      <c r="AR55" s="146" t="e">
        <f>IF(#REF!="","",#REF!)</f>
        <v>#REF!</v>
      </c>
      <c r="AS55" s="146" t="e">
        <f>IF(#REF!="","",#REF!)</f>
        <v>#REF!</v>
      </c>
      <c r="AT55" s="146" t="e">
        <f>IF(#REF!="","",#REF!)</f>
        <v>#REF!</v>
      </c>
      <c r="AU55" s="89"/>
    </row>
    <row r="56" spans="1:53" ht="12.75" customHeight="1">
      <c r="A56" s="89"/>
      <c r="B56" s="89"/>
      <c r="C56" s="141" t="s">
        <v>145</v>
      </c>
      <c r="D56" s="89"/>
      <c r="E56" s="89"/>
      <c r="F56" s="89"/>
      <c r="G56" s="89"/>
      <c r="H56" s="89"/>
      <c r="I56" s="89"/>
      <c r="J56" s="89"/>
      <c r="K56" s="89"/>
      <c r="L56" s="89"/>
      <c r="M56" s="89"/>
      <c r="N56" s="146" t="str">
        <f>IF(報告書!N56="","",報告書!N56)</f>
        <v/>
      </c>
      <c r="O56" s="146" t="str">
        <f>IF(報告書!O56="","",報告書!O56)</f>
        <v/>
      </c>
      <c r="P56" s="146" t="str">
        <f>IF(報告書!P56="","",報告書!P56)</f>
        <v/>
      </c>
      <c r="Q56" s="146" t="str">
        <f>IF(報告書!Q56="","",報告書!Q56)</f>
        <v/>
      </c>
      <c r="R56" s="146" t="str">
        <f>IF(報告書!R56="","",報告書!R56)</f>
        <v/>
      </c>
      <c r="S56" s="146" t="str">
        <f>IF(報告書!S56="","",報告書!S56)</f>
        <v/>
      </c>
      <c r="T56" s="146" t="str">
        <f>IF(報告書!T56="","",報告書!T56)</f>
        <v/>
      </c>
      <c r="U56" s="146" t="str">
        <f>IF(報告書!U56="","",報告書!U56)</f>
        <v/>
      </c>
      <c r="V56" s="146" t="str">
        <f>IF(報告書!V56="","",報告書!V56)</f>
        <v/>
      </c>
      <c r="W56" s="146" t="str">
        <f>IF(報告書!W56="","",報告書!W56)</f>
        <v/>
      </c>
      <c r="X56" s="146" t="str">
        <f>IF(報告書!X56="","",報告書!X56)</f>
        <v/>
      </c>
      <c r="Y56" s="146" t="str">
        <f>IF(報告書!Y56="","",報告書!Y56)</f>
        <v/>
      </c>
      <c r="Z56" s="146" t="str">
        <f>IF(報告書!Z56="","",報告書!Z56)</f>
        <v/>
      </c>
      <c r="AA56" s="146" t="str">
        <f>IF(報告書!AA56="","",報告書!AA56)</f>
        <v/>
      </c>
      <c r="AB56" s="146" t="str">
        <f>IF(報告書!AB56="","",報告書!AB56)</f>
        <v/>
      </c>
      <c r="AC56" s="146" t="str">
        <f>IF(報告書!AC56="","",報告書!AC56)</f>
        <v/>
      </c>
      <c r="AD56" s="146" t="str">
        <f>IF(報告書!AD56="","",報告書!AD56)</f>
        <v/>
      </c>
      <c r="AE56" s="146" t="str">
        <f>IF(報告書!AE56="","",報告書!AE56)</f>
        <v/>
      </c>
      <c r="AF56" s="146" t="str">
        <f>IF(報告書!AF56="","",報告書!AF56)</f>
        <v/>
      </c>
      <c r="AG56" s="146" t="str">
        <f>IF(報告書!AG56="","",報告書!AG56)</f>
        <v/>
      </c>
      <c r="AH56" s="146" t="str">
        <f>IF(報告書!AH56="","",報告書!AH56)</f>
        <v/>
      </c>
      <c r="AI56" s="146" t="str">
        <f>IF(報告書!AI56="","",報告書!AI56)</f>
        <v/>
      </c>
      <c r="AJ56" s="146" t="str">
        <f>IF(報告書!AJ56="","",報告書!AJ56)</f>
        <v/>
      </c>
      <c r="AK56" s="146" t="str">
        <f>IF(報告書!AK56="","",報告書!AK56)</f>
        <v/>
      </c>
      <c r="AL56" s="146" t="str">
        <f>IF(報告書!AL56="","",報告書!AL56)</f>
        <v/>
      </c>
      <c r="AM56" s="146" t="str">
        <f>IF(報告書!AM56="","",報告書!AM56)</f>
        <v/>
      </c>
      <c r="AN56" s="146" t="str">
        <f>IF(報告書!AN56="","",報告書!AN56)</f>
        <v/>
      </c>
      <c r="AO56" s="146" t="str">
        <f>IF(報告書!AO56="","",報告書!AO56)</f>
        <v/>
      </c>
      <c r="AP56" s="146" t="str">
        <f>IF(報告書!AP56="","",報告書!AP56)</f>
        <v/>
      </c>
      <c r="AQ56" s="146" t="str">
        <f>IF(報告書!AQ56="","",報告書!AQ56)</f>
        <v/>
      </c>
      <c r="AR56" s="146" t="str">
        <f>IF(報告書!AR56="","",報告書!AR56)</f>
        <v/>
      </c>
      <c r="AS56" s="146" t="str">
        <f>IF(報告書!AS56="","",報告書!AS56)</f>
        <v/>
      </c>
      <c r="AT56" s="146" t="str">
        <f>IF(報告書!AT56="","",報告書!AT56)</f>
        <v/>
      </c>
      <c r="AU56" s="89"/>
    </row>
    <row r="57" spans="1:53" hidden="1">
      <c r="A57" s="89"/>
      <c r="B57" s="89"/>
      <c r="C57" s="141"/>
      <c r="D57" s="89"/>
      <c r="E57" s="89"/>
      <c r="F57" s="89"/>
      <c r="G57" s="89"/>
      <c r="H57" s="89"/>
      <c r="I57" s="89"/>
      <c r="J57" s="89"/>
      <c r="K57" s="89"/>
      <c r="L57" s="89"/>
      <c r="M57" s="89"/>
      <c r="N57" s="158"/>
      <c r="O57" s="158"/>
      <c r="P57" s="158"/>
      <c r="Q57" s="158"/>
      <c r="R57" s="158"/>
      <c r="S57" s="158"/>
      <c r="T57" s="158"/>
      <c r="U57" s="158"/>
      <c r="V57" s="158"/>
      <c r="W57" s="158"/>
      <c r="X57" s="158"/>
      <c r="Y57" s="158"/>
      <c r="Z57" s="158"/>
      <c r="AA57" s="158"/>
      <c r="AB57" s="158"/>
      <c r="AC57" s="158"/>
      <c r="AD57" s="158"/>
      <c r="AE57" s="158"/>
      <c r="AF57" s="158"/>
      <c r="AG57" s="158"/>
      <c r="AH57" s="158"/>
      <c r="AI57" s="158"/>
      <c r="AJ57" s="158"/>
      <c r="AK57" s="158"/>
      <c r="AL57" s="158"/>
      <c r="AM57" s="158"/>
      <c r="AN57" s="158"/>
      <c r="AO57" s="158"/>
      <c r="AP57" s="158"/>
      <c r="AQ57" s="158"/>
      <c r="AR57" s="158"/>
      <c r="AS57" s="158"/>
      <c r="AT57" s="158"/>
      <c r="AU57" s="89"/>
    </row>
    <row r="58" spans="1:53" hidden="1">
      <c r="A58" s="89"/>
      <c r="B58" s="89"/>
      <c r="C58" s="141"/>
      <c r="D58" s="89"/>
      <c r="E58" s="89"/>
      <c r="F58" s="89"/>
      <c r="G58" s="89"/>
      <c r="H58" s="89"/>
      <c r="I58" s="89"/>
      <c r="J58" s="89"/>
      <c r="K58" s="89"/>
      <c r="L58" s="89"/>
      <c r="M58" s="89"/>
      <c r="N58" s="158"/>
      <c r="O58" s="158"/>
      <c r="P58" s="158"/>
      <c r="Q58" s="158"/>
      <c r="R58" s="158"/>
      <c r="S58" s="158"/>
      <c r="T58" s="158"/>
      <c r="U58" s="158"/>
      <c r="V58" s="158"/>
      <c r="W58" s="158"/>
      <c r="X58" s="158"/>
      <c r="Y58" s="158"/>
      <c r="Z58" s="158"/>
      <c r="AA58" s="158"/>
      <c r="AB58" s="158"/>
      <c r="AC58" s="158"/>
      <c r="AD58" s="158"/>
      <c r="AE58" s="158"/>
      <c r="AF58" s="158"/>
      <c r="AG58" s="158"/>
      <c r="AH58" s="158"/>
      <c r="AI58" s="158"/>
      <c r="AJ58" s="158"/>
      <c r="AK58" s="158"/>
      <c r="AL58" s="158"/>
      <c r="AM58" s="158"/>
      <c r="AN58" s="158"/>
      <c r="AO58" s="158"/>
      <c r="AP58" s="158"/>
      <c r="AQ58" s="158"/>
      <c r="AR58" s="158"/>
      <c r="AS58" s="158"/>
      <c r="AT58" s="158"/>
      <c r="AU58" s="89"/>
    </row>
    <row r="59" spans="1:53" hidden="1">
      <c r="A59" s="89"/>
      <c r="B59" s="89"/>
      <c r="C59" s="141"/>
      <c r="D59" s="89"/>
      <c r="E59" s="89"/>
      <c r="F59" s="89"/>
      <c r="G59" s="89"/>
      <c r="H59" s="89"/>
      <c r="I59" s="89"/>
      <c r="J59" s="89"/>
      <c r="K59" s="89"/>
      <c r="L59" s="89"/>
      <c r="M59" s="89"/>
      <c r="N59" s="158"/>
      <c r="O59" s="158"/>
      <c r="P59" s="158"/>
      <c r="Q59" s="158"/>
      <c r="R59" s="158"/>
      <c r="S59" s="158"/>
      <c r="T59" s="158"/>
      <c r="U59" s="158"/>
      <c r="V59" s="158"/>
      <c r="W59" s="158"/>
      <c r="X59" s="158"/>
      <c r="Y59" s="158"/>
      <c r="Z59" s="158"/>
      <c r="AA59" s="158"/>
      <c r="AB59" s="158"/>
      <c r="AC59" s="158"/>
      <c r="AD59" s="158"/>
      <c r="AE59" s="158"/>
      <c r="AF59" s="158"/>
      <c r="AG59" s="158"/>
      <c r="AH59" s="158"/>
      <c r="AI59" s="158"/>
      <c r="AJ59" s="158"/>
      <c r="AK59" s="158"/>
      <c r="AL59" s="158"/>
      <c r="AM59" s="158"/>
      <c r="AN59" s="158"/>
      <c r="AO59" s="158"/>
      <c r="AP59" s="158"/>
      <c r="AQ59" s="158"/>
      <c r="AR59" s="158"/>
      <c r="AS59" s="158"/>
      <c r="AT59" s="158"/>
      <c r="AU59" s="89"/>
    </row>
    <row r="60" spans="1:53" ht="7.5" customHeight="1">
      <c r="A60" s="89"/>
      <c r="B60" s="89"/>
      <c r="C60" s="89"/>
      <c r="D60" s="89"/>
      <c r="E60" s="89"/>
      <c r="F60" s="89"/>
      <c r="G60" s="89"/>
      <c r="H60" s="89"/>
      <c r="I60" s="89"/>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row>
    <row r="61" spans="1:53" ht="7.5" customHeight="1">
      <c r="A61" s="89"/>
      <c r="B61" s="89"/>
      <c r="C61" s="89"/>
      <c r="D61" s="89"/>
      <c r="E61" s="89"/>
      <c r="F61" s="89"/>
      <c r="G61" s="89"/>
      <c r="H61" s="89"/>
      <c r="I61" s="89"/>
      <c r="J61" s="89"/>
      <c r="K61" s="89"/>
      <c r="L61" s="89"/>
      <c r="M61" s="89"/>
      <c r="N61" s="89"/>
      <c r="O61" s="89"/>
      <c r="P61" s="89"/>
      <c r="Q61" s="89"/>
      <c r="R61" s="89"/>
      <c r="S61" s="89"/>
      <c r="T61" s="89"/>
      <c r="U61" s="89"/>
      <c r="V61" s="89"/>
      <c r="W61" s="89"/>
      <c r="X61" s="89"/>
      <c r="Y61" s="89"/>
      <c r="Z61" s="89"/>
      <c r="AA61" s="89"/>
      <c r="AB61" s="89"/>
      <c r="AC61" s="89"/>
      <c r="AD61" s="89"/>
      <c r="AE61" s="89"/>
      <c r="AF61" s="89"/>
      <c r="AG61" s="89"/>
      <c r="AH61" s="89"/>
      <c r="AI61" s="89"/>
      <c r="AJ61" s="89"/>
      <c r="AK61" s="89"/>
      <c r="AL61" s="89"/>
      <c r="AM61" s="89"/>
      <c r="AN61" s="89"/>
      <c r="AO61" s="89"/>
      <c r="AP61" s="89"/>
      <c r="AQ61" s="89"/>
      <c r="AR61" s="89"/>
      <c r="AS61" s="89"/>
      <c r="AT61" s="89"/>
      <c r="AU61" s="89"/>
    </row>
    <row r="62" spans="1:53" ht="12.75" customHeight="1">
      <c r="A62" s="89"/>
      <c r="B62" s="141" t="s">
        <v>147</v>
      </c>
      <c r="C62" s="89"/>
      <c r="D62" s="89"/>
      <c r="E62" s="89"/>
      <c r="F62" s="89"/>
      <c r="G62" s="89"/>
      <c r="H62" s="89"/>
      <c r="I62" s="89"/>
      <c r="J62" s="89"/>
      <c r="K62" s="89"/>
      <c r="L62" s="89"/>
      <c r="M62" s="89"/>
      <c r="N62" s="89"/>
      <c r="O62" s="89"/>
      <c r="P62" s="89"/>
      <c r="Q62" s="89"/>
      <c r="R62" s="89"/>
      <c r="S62" s="89"/>
      <c r="T62" s="89"/>
      <c r="U62" s="89"/>
      <c r="V62" s="89"/>
      <c r="W62" s="89"/>
      <c r="X62" s="182"/>
      <c r="Y62" s="89"/>
      <c r="Z62" s="89"/>
      <c r="AA62" s="89"/>
      <c r="AB62" s="89"/>
      <c r="AC62" s="89"/>
      <c r="AD62" s="89"/>
      <c r="AE62" s="89"/>
      <c r="AF62" s="89"/>
      <c r="AG62" s="89"/>
      <c r="AH62" s="89"/>
      <c r="AI62" s="89"/>
      <c r="AJ62" s="89"/>
      <c r="AK62" s="89"/>
      <c r="AL62" s="89"/>
      <c r="AM62" s="89"/>
      <c r="AN62" s="89"/>
      <c r="AO62" s="89"/>
      <c r="AP62" s="89"/>
      <c r="AQ62" s="89"/>
      <c r="AR62" s="89"/>
      <c r="AS62" s="89"/>
      <c r="AT62" s="89"/>
      <c r="AU62" s="89"/>
    </row>
    <row r="63" spans="1:53" ht="12.75" customHeight="1">
      <c r="A63" s="89"/>
      <c r="B63" s="89"/>
      <c r="C63" s="141" t="s">
        <v>296</v>
      </c>
      <c r="D63" s="89"/>
      <c r="E63" s="89"/>
      <c r="F63" s="89"/>
      <c r="G63" s="89"/>
      <c r="H63" s="89"/>
      <c r="I63" s="89"/>
      <c r="J63" s="89"/>
      <c r="K63" s="89"/>
      <c r="L63" s="89"/>
      <c r="M63" s="89"/>
      <c r="N63" s="159" t="str">
        <f>IF(報告書!N63="","",報告書!N63)</f>
        <v/>
      </c>
      <c r="O63" s="89" t="s">
        <v>209</v>
      </c>
      <c r="P63" s="89"/>
      <c r="Q63" s="89"/>
      <c r="R63" s="89"/>
      <c r="S63" s="89"/>
      <c r="T63" s="89"/>
      <c r="U63" s="89"/>
      <c r="V63" s="89"/>
      <c r="W63" s="148" t="s">
        <v>80</v>
      </c>
      <c r="X63" s="159" t="str">
        <f>IF(報告書!X63="","",報告書!X63)</f>
        <v/>
      </c>
      <c r="Y63" s="89" t="s">
        <v>136</v>
      </c>
      <c r="Z63" s="89"/>
      <c r="AA63" s="89"/>
      <c r="AB63" s="89"/>
      <c r="AC63" s="89"/>
      <c r="AD63" s="89"/>
      <c r="AE63" s="89"/>
      <c r="AF63" s="89"/>
      <c r="AG63" s="159" t="str">
        <f>IF(報告書!AG63="","",報告書!AG63)</f>
        <v/>
      </c>
      <c r="AH63" s="89" t="s">
        <v>474</v>
      </c>
      <c r="AI63" s="89"/>
      <c r="AJ63" s="89"/>
      <c r="AK63" s="89"/>
      <c r="AL63" s="89"/>
      <c r="AM63" s="89"/>
      <c r="AN63" s="89"/>
      <c r="AO63" s="89"/>
      <c r="AP63" s="89"/>
      <c r="AQ63" s="89"/>
      <c r="AR63" s="89"/>
      <c r="AS63" s="89"/>
      <c r="AT63" s="89"/>
      <c r="AU63" s="89"/>
      <c r="BA63" s="197"/>
    </row>
    <row r="64" spans="1:53" ht="12.75" customHeight="1">
      <c r="A64" s="89"/>
      <c r="B64" s="89"/>
      <c r="C64" s="141" t="s">
        <v>149</v>
      </c>
      <c r="D64" s="89"/>
      <c r="E64" s="89"/>
      <c r="F64" s="89"/>
      <c r="G64" s="89"/>
      <c r="H64" s="89"/>
      <c r="I64" s="89"/>
      <c r="J64" s="89"/>
      <c r="K64" s="89"/>
      <c r="L64" s="89"/>
      <c r="M64" s="89"/>
      <c r="N64" s="146" t="str">
        <f>IF(報告書!N64="","",報告書!N64)</f>
        <v/>
      </c>
      <c r="O64" s="146" t="str">
        <f>IF(報告書!O64="","",報告書!O64)</f>
        <v/>
      </c>
      <c r="P64" s="146" t="str">
        <f>IF(報告書!P64="","",報告書!P64)</f>
        <v/>
      </c>
      <c r="Q64" s="146" t="str">
        <f>IF(報告書!Q64="","",報告書!Q64)</f>
        <v/>
      </c>
      <c r="R64" s="146" t="str">
        <f>IF(報告書!R64="","",報告書!R64)</f>
        <v/>
      </c>
      <c r="S64" s="146" t="str">
        <f>IF(報告書!S64="","",報告書!S64)</f>
        <v/>
      </c>
      <c r="T64" s="146" t="str">
        <f>IF(報告書!T64="","",報告書!T64)</f>
        <v/>
      </c>
      <c r="U64" s="146" t="str">
        <f>IF(報告書!U64="","",報告書!U64)</f>
        <v/>
      </c>
      <c r="V64" s="146" t="str">
        <f>IF(報告書!V64="","",報告書!V64)</f>
        <v/>
      </c>
      <c r="W64" s="146" t="str">
        <f>IF(報告書!W64="","",報告書!W64)</f>
        <v/>
      </c>
      <c r="X64" s="146" t="str">
        <f>IF(報告書!X64="","",報告書!X64)</f>
        <v/>
      </c>
      <c r="Y64" s="146" t="str">
        <f>IF(報告書!Y64="","",報告書!Y64)</f>
        <v/>
      </c>
      <c r="Z64" s="146" t="str">
        <f>IF(報告書!Z64="","",報告書!Z64)</f>
        <v/>
      </c>
      <c r="AA64" s="146" t="str">
        <f>IF(報告書!AA64="","",報告書!AA64)</f>
        <v/>
      </c>
      <c r="AB64" s="146" t="str">
        <f>IF(報告書!AB64="","",報告書!AB64)</f>
        <v/>
      </c>
      <c r="AC64" s="146" t="str">
        <f>IF(報告書!AC64="","",報告書!AC64)</f>
        <v/>
      </c>
      <c r="AD64" s="146" t="str">
        <f>IF(報告書!AD64="","",報告書!AD64)</f>
        <v/>
      </c>
      <c r="AE64" s="146" t="str">
        <f>IF(報告書!AE64="","",報告書!AE64)</f>
        <v/>
      </c>
      <c r="AF64" s="146" t="str">
        <f>IF(報告書!AF64="","",報告書!AF64)</f>
        <v/>
      </c>
      <c r="AG64" s="146" t="str">
        <f>IF(報告書!AG64="","",報告書!AG64)</f>
        <v/>
      </c>
      <c r="AH64" s="146" t="str">
        <f>IF(報告書!AH64="","",報告書!AH64)</f>
        <v/>
      </c>
      <c r="AI64" s="146" t="str">
        <f>IF(報告書!AI64="","",報告書!AI64)</f>
        <v/>
      </c>
      <c r="AJ64" s="146" t="str">
        <f>IF(報告書!AJ64="","",報告書!AJ64)</f>
        <v/>
      </c>
      <c r="AK64" s="146" t="str">
        <f>IF(報告書!AK64="","",報告書!AK64)</f>
        <v/>
      </c>
      <c r="AL64" s="146" t="str">
        <f>IF(報告書!AL64="","",報告書!AL64)</f>
        <v/>
      </c>
      <c r="AM64" s="146" t="str">
        <f>IF(報告書!AM64="","",報告書!AM64)</f>
        <v/>
      </c>
      <c r="AN64" s="146" t="str">
        <f>IF(報告書!AN64="","",報告書!AN64)</f>
        <v/>
      </c>
      <c r="AO64" s="146" t="str">
        <f>IF(報告書!AO64="","",報告書!AO64)</f>
        <v/>
      </c>
      <c r="AP64" s="146" t="str">
        <f>IF(報告書!AP64="","",報告書!AP64)</f>
        <v/>
      </c>
      <c r="AQ64" s="146" t="str">
        <f>IF(報告書!AQ64="","",報告書!AQ64)</f>
        <v/>
      </c>
      <c r="AR64" s="146" t="str">
        <f>IF(報告書!AR64="","",報告書!AR64)</f>
        <v/>
      </c>
      <c r="AS64" s="146" t="str">
        <f>IF(報告書!AS64="","",報告書!AS64)</f>
        <v/>
      </c>
      <c r="AT64" s="146" t="str">
        <f>IF(報告書!AT64="","",報告書!AT64)</f>
        <v/>
      </c>
      <c r="AU64" s="89"/>
      <c r="BA64" s="198"/>
    </row>
    <row r="65" spans="1:65" ht="12.75" hidden="1" customHeight="1">
      <c r="A65" s="89"/>
      <c r="B65" s="89"/>
      <c r="C65" s="141"/>
      <c r="D65" s="89"/>
      <c r="E65" s="89"/>
      <c r="F65" s="89"/>
      <c r="G65" s="89"/>
      <c r="H65" s="89"/>
      <c r="I65" s="89"/>
      <c r="J65" s="89"/>
      <c r="K65" s="89"/>
      <c r="L65" s="89"/>
      <c r="M65" s="89"/>
      <c r="N65" s="146" t="str">
        <f>IF(報告書!N65="","",報告書!N65)</f>
        <v/>
      </c>
      <c r="O65" s="146" t="str">
        <f>IF(報告書!O65="","",報告書!O65)</f>
        <v/>
      </c>
      <c r="P65" s="146" t="str">
        <f>IF(報告書!P65="","",報告書!P65)</f>
        <v/>
      </c>
      <c r="Q65" s="146" t="str">
        <f>IF(報告書!Q65="","",報告書!Q65)</f>
        <v/>
      </c>
      <c r="R65" s="146" t="str">
        <f>IF(報告書!R65="","",報告書!R65)</f>
        <v/>
      </c>
      <c r="S65" s="146" t="str">
        <f>IF(報告書!S65="","",報告書!S65)</f>
        <v/>
      </c>
      <c r="T65" s="146" t="str">
        <f>IF(報告書!T65="","",報告書!T65)</f>
        <v/>
      </c>
      <c r="U65" s="146" t="str">
        <f>IF(報告書!U65="","",報告書!U65)</f>
        <v/>
      </c>
      <c r="V65" s="146" t="str">
        <f>IF(報告書!V65="","",報告書!V65)</f>
        <v/>
      </c>
      <c r="W65" s="146" t="str">
        <f>IF(報告書!W65="","",報告書!W65)</f>
        <v/>
      </c>
      <c r="X65" s="146" t="str">
        <f>IF(報告書!X65="","",報告書!X65)</f>
        <v/>
      </c>
      <c r="Y65" s="146" t="str">
        <f>IF(報告書!Y65="","",報告書!Y65)</f>
        <v/>
      </c>
      <c r="Z65" s="146" t="str">
        <f>IF(報告書!Z65="","",報告書!Z65)</f>
        <v/>
      </c>
      <c r="AA65" s="146" t="str">
        <f>IF(報告書!AA65="","",報告書!AA65)</f>
        <v/>
      </c>
      <c r="AB65" s="146" t="str">
        <f>IF(報告書!AB65="","",報告書!AB65)</f>
        <v/>
      </c>
      <c r="AC65" s="146" t="str">
        <f>IF(報告書!AC65="","",報告書!AC65)</f>
        <v/>
      </c>
      <c r="AD65" s="146" t="str">
        <f>IF(報告書!AD65="","",報告書!AD65)</f>
        <v/>
      </c>
      <c r="AE65" s="146" t="str">
        <f>IF(報告書!AE65="","",報告書!AE65)</f>
        <v/>
      </c>
      <c r="AF65" s="146" t="str">
        <f>IF(報告書!AF65="","",報告書!AF65)</f>
        <v/>
      </c>
      <c r="AG65" s="146" t="str">
        <f>IF(報告書!AG65="","",報告書!AG65)</f>
        <v/>
      </c>
      <c r="AH65" s="146" t="str">
        <f>IF(報告書!AH65="","",報告書!AH65)</f>
        <v/>
      </c>
      <c r="AI65" s="146" t="str">
        <f>IF(報告書!AI65="","",報告書!AI65)</f>
        <v/>
      </c>
      <c r="AJ65" s="146" t="str">
        <f>IF(報告書!AJ65="","",報告書!AJ65)</f>
        <v/>
      </c>
      <c r="AK65" s="146" t="str">
        <f>IF(報告書!AK65="","",報告書!AK65)</f>
        <v/>
      </c>
      <c r="AL65" s="146" t="str">
        <f>IF(報告書!AL65="","",報告書!AL65)</f>
        <v/>
      </c>
      <c r="AM65" s="146" t="str">
        <f>IF(報告書!AM65="","",報告書!AM65)</f>
        <v/>
      </c>
      <c r="AN65" s="146" t="str">
        <f>IF(報告書!AN65="","",報告書!AN65)</f>
        <v/>
      </c>
      <c r="AO65" s="146" t="str">
        <f>IF(報告書!AO65="","",報告書!AO65)</f>
        <v/>
      </c>
      <c r="AP65" s="146" t="str">
        <f>IF(報告書!AP65="","",報告書!AP65)</f>
        <v/>
      </c>
      <c r="AQ65" s="146" t="str">
        <f>IF(報告書!AQ65="","",報告書!AQ65)</f>
        <v/>
      </c>
      <c r="AR65" s="146" t="str">
        <f>IF(報告書!AR65="","",報告書!AR65)</f>
        <v/>
      </c>
      <c r="AS65" s="146" t="str">
        <f>IF(報告書!AS65="","",報告書!AS65)</f>
        <v/>
      </c>
      <c r="AT65" s="146" t="str">
        <f>IF(報告書!AT65="","",報告書!AT65)</f>
        <v/>
      </c>
      <c r="AU65" s="89"/>
    </row>
    <row r="66" spans="1:65" ht="12.75" hidden="1" customHeight="1">
      <c r="A66" s="89"/>
      <c r="B66" s="89"/>
      <c r="C66" s="141"/>
      <c r="D66" s="89"/>
      <c r="E66" s="89"/>
      <c r="F66" s="89"/>
      <c r="G66" s="89"/>
      <c r="H66" s="89"/>
      <c r="I66" s="89"/>
      <c r="J66" s="89"/>
      <c r="K66" s="89"/>
      <c r="L66" s="89"/>
      <c r="M66" s="89"/>
      <c r="N66" s="146" t="str">
        <f>IF(報告書!N66="","",報告書!N66)</f>
        <v/>
      </c>
      <c r="O66" s="146" t="str">
        <f>IF(報告書!O66="","",報告書!O66)</f>
        <v/>
      </c>
      <c r="P66" s="146" t="str">
        <f>IF(報告書!P66="","",報告書!P66)</f>
        <v/>
      </c>
      <c r="Q66" s="146" t="str">
        <f>IF(報告書!Q66="","",報告書!Q66)</f>
        <v/>
      </c>
      <c r="R66" s="146" t="str">
        <f>IF(報告書!R66="","",報告書!R66)</f>
        <v/>
      </c>
      <c r="S66" s="146" t="str">
        <f>IF(報告書!S66="","",報告書!S66)</f>
        <v/>
      </c>
      <c r="T66" s="146" t="str">
        <f>IF(報告書!T66="","",報告書!T66)</f>
        <v/>
      </c>
      <c r="U66" s="146" t="str">
        <f>IF(報告書!U66="","",報告書!U66)</f>
        <v/>
      </c>
      <c r="V66" s="146" t="str">
        <f>IF(報告書!V66="","",報告書!V66)</f>
        <v/>
      </c>
      <c r="W66" s="146" t="str">
        <f>IF(報告書!W66="","",報告書!W66)</f>
        <v/>
      </c>
      <c r="X66" s="146" t="str">
        <f>IF(報告書!X66="","",報告書!X66)</f>
        <v/>
      </c>
      <c r="Y66" s="146" t="str">
        <f>IF(報告書!Y66="","",報告書!Y66)</f>
        <v/>
      </c>
      <c r="Z66" s="146" t="str">
        <f>IF(報告書!Z66="","",報告書!Z66)</f>
        <v/>
      </c>
      <c r="AA66" s="146" t="str">
        <f>IF(報告書!AA66="","",報告書!AA66)</f>
        <v/>
      </c>
      <c r="AB66" s="146" t="str">
        <f>IF(報告書!AB66="","",報告書!AB66)</f>
        <v/>
      </c>
      <c r="AC66" s="146" t="str">
        <f>IF(報告書!AC66="","",報告書!AC66)</f>
        <v/>
      </c>
      <c r="AD66" s="146" t="str">
        <f>IF(報告書!AD66="","",報告書!AD66)</f>
        <v/>
      </c>
      <c r="AE66" s="146" t="str">
        <f>IF(報告書!AE66="","",報告書!AE66)</f>
        <v/>
      </c>
      <c r="AF66" s="146" t="str">
        <f>IF(報告書!AF66="","",報告書!AF66)</f>
        <v/>
      </c>
      <c r="AG66" s="146" t="str">
        <f>IF(報告書!AG66="","",報告書!AG66)</f>
        <v/>
      </c>
      <c r="AH66" s="146" t="str">
        <f>IF(報告書!AH66="","",報告書!AH66)</f>
        <v/>
      </c>
      <c r="AI66" s="146" t="str">
        <f>IF(報告書!AI66="","",報告書!AI66)</f>
        <v/>
      </c>
      <c r="AJ66" s="146" t="str">
        <f>IF(報告書!AJ66="","",報告書!AJ66)</f>
        <v/>
      </c>
      <c r="AK66" s="146" t="str">
        <f>IF(報告書!AK66="","",報告書!AK66)</f>
        <v/>
      </c>
      <c r="AL66" s="146" t="str">
        <f>IF(報告書!AL66="","",報告書!AL66)</f>
        <v/>
      </c>
      <c r="AM66" s="146" t="str">
        <f>IF(報告書!AM66="","",報告書!AM66)</f>
        <v/>
      </c>
      <c r="AN66" s="146" t="str">
        <f>IF(報告書!AN66="","",報告書!AN66)</f>
        <v/>
      </c>
      <c r="AO66" s="146" t="str">
        <f>IF(報告書!AO66="","",報告書!AO66)</f>
        <v/>
      </c>
      <c r="AP66" s="146" t="str">
        <f>IF(報告書!AP66="","",報告書!AP66)</f>
        <v/>
      </c>
      <c r="AQ66" s="146" t="str">
        <f>IF(報告書!AQ66="","",報告書!AQ66)</f>
        <v/>
      </c>
      <c r="AR66" s="146" t="str">
        <f>IF(報告書!AR66="","",報告書!AR66)</f>
        <v/>
      </c>
      <c r="AS66" s="146" t="str">
        <f>IF(報告書!AS66="","",報告書!AS66)</f>
        <v/>
      </c>
      <c r="AT66" s="146" t="str">
        <f>IF(報告書!AT66="","",報告書!AT66)</f>
        <v/>
      </c>
      <c r="AU66" s="89"/>
    </row>
    <row r="67" spans="1:65" ht="12.75" hidden="1" customHeight="1">
      <c r="A67" s="89"/>
      <c r="B67" s="89"/>
      <c r="C67" s="141"/>
      <c r="D67" s="89"/>
      <c r="E67" s="89"/>
      <c r="F67" s="89"/>
      <c r="G67" s="89"/>
      <c r="H67" s="89"/>
      <c r="I67" s="89"/>
      <c r="J67" s="89"/>
      <c r="K67" s="89"/>
      <c r="L67" s="89"/>
      <c r="M67" s="89"/>
      <c r="N67" s="146" t="str">
        <f>IF(報告書!N67="","",報告書!N67)</f>
        <v/>
      </c>
      <c r="O67" s="146" t="str">
        <f>IF(報告書!O67="","",報告書!O67)</f>
        <v/>
      </c>
      <c r="P67" s="146" t="str">
        <f>IF(報告書!P67="","",報告書!P67)</f>
        <v/>
      </c>
      <c r="Q67" s="146" t="str">
        <f>IF(報告書!Q67="","",報告書!Q67)</f>
        <v/>
      </c>
      <c r="R67" s="146" t="str">
        <f>IF(報告書!R67="","",報告書!R67)</f>
        <v/>
      </c>
      <c r="S67" s="146" t="str">
        <f>IF(報告書!S67="","",報告書!S67)</f>
        <v/>
      </c>
      <c r="T67" s="146" t="str">
        <f>IF(報告書!T67="","",報告書!T67)</f>
        <v/>
      </c>
      <c r="U67" s="146" t="str">
        <f>IF(報告書!U67="","",報告書!U67)</f>
        <v/>
      </c>
      <c r="V67" s="146" t="str">
        <f>IF(報告書!V67="","",報告書!V67)</f>
        <v/>
      </c>
      <c r="W67" s="146" t="str">
        <f>IF(報告書!W67="","",報告書!W67)</f>
        <v/>
      </c>
      <c r="X67" s="146" t="str">
        <f>IF(報告書!X67="","",報告書!X67)</f>
        <v/>
      </c>
      <c r="Y67" s="146" t="str">
        <f>IF(報告書!Y67="","",報告書!Y67)</f>
        <v/>
      </c>
      <c r="Z67" s="146" t="str">
        <f>IF(報告書!Z67="","",報告書!Z67)</f>
        <v/>
      </c>
      <c r="AA67" s="146" t="str">
        <f>IF(報告書!AA67="","",報告書!AA67)</f>
        <v/>
      </c>
      <c r="AB67" s="146" t="str">
        <f>IF(報告書!AB67="","",報告書!AB67)</f>
        <v/>
      </c>
      <c r="AC67" s="146" t="str">
        <f>IF(報告書!AC67="","",報告書!AC67)</f>
        <v/>
      </c>
      <c r="AD67" s="146" t="str">
        <f>IF(報告書!AD67="","",報告書!AD67)</f>
        <v/>
      </c>
      <c r="AE67" s="146" t="str">
        <f>IF(報告書!AE67="","",報告書!AE67)</f>
        <v/>
      </c>
      <c r="AF67" s="146" t="str">
        <f>IF(報告書!AF67="","",報告書!AF67)</f>
        <v/>
      </c>
      <c r="AG67" s="146" t="str">
        <f>IF(報告書!AG67="","",報告書!AG67)</f>
        <v/>
      </c>
      <c r="AH67" s="146" t="str">
        <f>IF(報告書!AH67="","",報告書!AH67)</f>
        <v/>
      </c>
      <c r="AI67" s="146" t="str">
        <f>IF(報告書!AI67="","",報告書!AI67)</f>
        <v/>
      </c>
      <c r="AJ67" s="146" t="str">
        <f>IF(報告書!AJ67="","",報告書!AJ67)</f>
        <v/>
      </c>
      <c r="AK67" s="146" t="str">
        <f>IF(報告書!AK67="","",報告書!AK67)</f>
        <v/>
      </c>
      <c r="AL67" s="146" t="str">
        <f>IF(報告書!AL67="","",報告書!AL67)</f>
        <v/>
      </c>
      <c r="AM67" s="146" t="str">
        <f>IF(報告書!AM67="","",報告書!AM67)</f>
        <v/>
      </c>
      <c r="AN67" s="146" t="str">
        <f>IF(報告書!AN67="","",報告書!AN67)</f>
        <v/>
      </c>
      <c r="AO67" s="146" t="str">
        <f>IF(報告書!AO67="","",報告書!AO67)</f>
        <v/>
      </c>
      <c r="AP67" s="146" t="str">
        <f>IF(報告書!AP67="","",報告書!AP67)</f>
        <v/>
      </c>
      <c r="AQ67" s="146" t="str">
        <f>IF(報告書!AQ67="","",報告書!AQ67)</f>
        <v/>
      </c>
      <c r="AR67" s="146" t="str">
        <f>IF(報告書!AR67="","",報告書!AR67)</f>
        <v/>
      </c>
      <c r="AS67" s="146" t="str">
        <f>IF(報告書!AS67="","",報告書!AS67)</f>
        <v/>
      </c>
      <c r="AT67" s="146" t="str">
        <f>IF(報告書!AT67="","",報告書!AT67)</f>
        <v/>
      </c>
      <c r="AU67" s="89"/>
    </row>
    <row r="68" spans="1:65" ht="12.75" hidden="1" customHeight="1">
      <c r="A68" s="89"/>
      <c r="B68" s="89"/>
      <c r="C68" s="141"/>
      <c r="D68" s="89"/>
      <c r="E68" s="89"/>
      <c r="F68" s="89"/>
      <c r="G68" s="89"/>
      <c r="H68" s="89"/>
      <c r="I68" s="89"/>
      <c r="J68" s="89"/>
      <c r="K68" s="89"/>
      <c r="L68" s="89"/>
      <c r="M68" s="89"/>
      <c r="N68" s="146" t="str">
        <f>IF(報告書!N68="","",報告書!N68)</f>
        <v/>
      </c>
      <c r="O68" s="146" t="str">
        <f>IF(報告書!O68="","",報告書!O68)</f>
        <v/>
      </c>
      <c r="P68" s="146" t="str">
        <f>IF(報告書!P68="","",報告書!P68)</f>
        <v/>
      </c>
      <c r="Q68" s="146" t="str">
        <f>IF(報告書!Q68="","",報告書!Q68)</f>
        <v/>
      </c>
      <c r="R68" s="146" t="str">
        <f>IF(報告書!R68="","",報告書!R68)</f>
        <v/>
      </c>
      <c r="S68" s="146" t="str">
        <f>IF(報告書!S68="","",報告書!S68)</f>
        <v/>
      </c>
      <c r="T68" s="146" t="str">
        <f>IF(報告書!T68="","",報告書!T68)</f>
        <v/>
      </c>
      <c r="U68" s="146" t="str">
        <f>IF(報告書!U68="","",報告書!U68)</f>
        <v/>
      </c>
      <c r="V68" s="146" t="str">
        <f>IF(報告書!V68="","",報告書!V68)</f>
        <v/>
      </c>
      <c r="W68" s="146" t="str">
        <f>IF(報告書!W68="","",報告書!W68)</f>
        <v/>
      </c>
      <c r="X68" s="146" t="str">
        <f>IF(報告書!X68="","",報告書!X68)</f>
        <v/>
      </c>
      <c r="Y68" s="146" t="str">
        <f>IF(報告書!Y68="","",報告書!Y68)</f>
        <v/>
      </c>
      <c r="Z68" s="146" t="str">
        <f>IF(報告書!Z68="","",報告書!Z68)</f>
        <v/>
      </c>
      <c r="AA68" s="146" t="str">
        <f>IF(報告書!AA68="","",報告書!AA68)</f>
        <v/>
      </c>
      <c r="AB68" s="146" t="str">
        <f>IF(報告書!AB68="","",報告書!AB68)</f>
        <v/>
      </c>
      <c r="AC68" s="146" t="str">
        <f>IF(報告書!AC68="","",報告書!AC68)</f>
        <v/>
      </c>
      <c r="AD68" s="146" t="str">
        <f>IF(報告書!AD68="","",報告書!AD68)</f>
        <v/>
      </c>
      <c r="AE68" s="146" t="str">
        <f>IF(報告書!AE68="","",報告書!AE68)</f>
        <v/>
      </c>
      <c r="AF68" s="146" t="str">
        <f>IF(報告書!AF68="","",報告書!AF68)</f>
        <v/>
      </c>
      <c r="AG68" s="146" t="str">
        <f>IF(報告書!AG68="","",報告書!AG68)</f>
        <v/>
      </c>
      <c r="AH68" s="146" t="str">
        <f>IF(報告書!AH68="","",報告書!AH68)</f>
        <v/>
      </c>
      <c r="AI68" s="146" t="str">
        <f>IF(報告書!AI68="","",報告書!AI68)</f>
        <v/>
      </c>
      <c r="AJ68" s="146" t="str">
        <f>IF(報告書!AJ68="","",報告書!AJ68)</f>
        <v/>
      </c>
      <c r="AK68" s="146" t="str">
        <f>IF(報告書!AK68="","",報告書!AK68)</f>
        <v/>
      </c>
      <c r="AL68" s="146" t="str">
        <f>IF(報告書!AL68="","",報告書!AL68)</f>
        <v/>
      </c>
      <c r="AM68" s="146" t="str">
        <f>IF(報告書!AM68="","",報告書!AM68)</f>
        <v/>
      </c>
      <c r="AN68" s="146" t="str">
        <f>IF(報告書!AN68="","",報告書!AN68)</f>
        <v/>
      </c>
      <c r="AO68" s="146" t="str">
        <f>IF(報告書!AO68="","",報告書!AO68)</f>
        <v/>
      </c>
      <c r="AP68" s="146" t="str">
        <f>IF(報告書!AP68="","",報告書!AP68)</f>
        <v/>
      </c>
      <c r="AQ68" s="146" t="str">
        <f>IF(報告書!AQ68="","",報告書!AQ68)</f>
        <v/>
      </c>
      <c r="AR68" s="146" t="str">
        <f>IF(報告書!AR68="","",報告書!AR68)</f>
        <v/>
      </c>
      <c r="AS68" s="146" t="str">
        <f>IF(報告書!AS68="","",報告書!AS68)</f>
        <v/>
      </c>
      <c r="AT68" s="146" t="str">
        <f>IF(報告書!AT68="","",報告書!AT68)</f>
        <v/>
      </c>
      <c r="AU68" s="89"/>
    </row>
    <row r="69" spans="1:65" ht="12.75" customHeight="1">
      <c r="A69" s="89"/>
      <c r="B69" s="89"/>
      <c r="C69" s="141" t="s">
        <v>152</v>
      </c>
      <c r="D69" s="89"/>
      <c r="E69" s="89"/>
      <c r="F69" s="89"/>
      <c r="G69" s="89"/>
      <c r="H69" s="89"/>
      <c r="I69" s="89"/>
      <c r="J69" s="89"/>
      <c r="K69" s="89"/>
      <c r="L69" s="89"/>
      <c r="M69" s="89"/>
      <c r="N69" s="159">
        <f>報告書!N69</f>
        <v>0</v>
      </c>
      <c r="O69" s="89" t="s">
        <v>489</v>
      </c>
      <c r="P69" s="89"/>
      <c r="Q69" s="150" t="str">
        <f>IF(報告書!Q69="","",報告書!Q69)</f>
        <v/>
      </c>
      <c r="R69" s="150"/>
      <c r="S69" s="150" t="str">
        <f>IF(報告書!S69="","",報告書!S69)</f>
        <v/>
      </c>
      <c r="T69" s="150"/>
      <c r="U69" s="174" t="s">
        <v>38</v>
      </c>
      <c r="V69" s="150" t="str">
        <f>IF(報告書!V69="","",報告書!V69)</f>
        <v/>
      </c>
      <c r="W69" s="150"/>
      <c r="X69" s="89" t="s">
        <v>131</v>
      </c>
      <c r="Y69" s="89"/>
      <c r="Z69" s="89"/>
      <c r="AA69" s="89"/>
      <c r="AB69" s="89"/>
      <c r="AC69" s="89"/>
      <c r="AD69" s="89"/>
      <c r="AE69" s="89"/>
      <c r="AF69" s="89"/>
      <c r="AG69" s="159">
        <f>報告書!AG69</f>
        <v>0</v>
      </c>
      <c r="AH69" s="89" t="s">
        <v>481</v>
      </c>
      <c r="AI69" s="89"/>
      <c r="AJ69" s="89"/>
      <c r="AK69" s="89"/>
      <c r="AL69" s="89"/>
      <c r="AM69" s="89"/>
      <c r="AN69" s="89"/>
      <c r="AO69" s="89"/>
      <c r="AP69" s="89"/>
      <c r="AQ69" s="89"/>
      <c r="AR69" s="89"/>
      <c r="AS69" s="89"/>
      <c r="AT69" s="89"/>
      <c r="AU69" s="89"/>
    </row>
    <row r="70" spans="1:65" ht="12.75" customHeight="1">
      <c r="A70" s="89"/>
      <c r="B70" s="89"/>
      <c r="C70" s="141" t="s">
        <v>53</v>
      </c>
      <c r="D70" s="89"/>
      <c r="E70" s="89"/>
      <c r="F70" s="89"/>
      <c r="G70" s="89"/>
      <c r="H70" s="89"/>
      <c r="I70" s="89"/>
      <c r="J70" s="89"/>
      <c r="K70" s="89"/>
      <c r="L70" s="89"/>
      <c r="M70" s="89"/>
      <c r="N70" s="146" t="str">
        <f>IF(報告書!N70="","",報告書!N70)</f>
        <v/>
      </c>
      <c r="O70" s="146" t="str">
        <f>IF(報告書!O70="","",報告書!O70)</f>
        <v/>
      </c>
      <c r="P70" s="146" t="str">
        <f>IF(報告書!P70="","",報告書!P70)</f>
        <v/>
      </c>
      <c r="Q70" s="146" t="str">
        <f>IF(報告書!Q70="","",報告書!Q70)</f>
        <v/>
      </c>
      <c r="R70" s="146" t="str">
        <f>IF(報告書!R70="","",報告書!R70)</f>
        <v/>
      </c>
      <c r="S70" s="146" t="str">
        <f>IF(報告書!S70="","",報告書!S70)</f>
        <v/>
      </c>
      <c r="T70" s="146" t="str">
        <f>IF(報告書!T70="","",報告書!T70)</f>
        <v/>
      </c>
      <c r="U70" s="146" t="str">
        <f>IF(報告書!U70="","",報告書!U70)</f>
        <v/>
      </c>
      <c r="V70" s="146" t="str">
        <f>IF(報告書!V70="","",報告書!V70)</f>
        <v/>
      </c>
      <c r="W70" s="146" t="str">
        <f>IF(報告書!W70="","",報告書!W70)</f>
        <v/>
      </c>
      <c r="X70" s="146" t="str">
        <f>IF(報告書!X70="","",報告書!X70)</f>
        <v/>
      </c>
      <c r="Y70" s="146" t="str">
        <f>IF(報告書!Y70="","",報告書!Y70)</f>
        <v/>
      </c>
      <c r="Z70" s="146" t="str">
        <f>IF(報告書!Z70="","",報告書!Z70)</f>
        <v/>
      </c>
      <c r="AA70" s="146" t="str">
        <f>IF(報告書!AA70="","",報告書!AA70)</f>
        <v/>
      </c>
      <c r="AB70" s="146" t="str">
        <f>IF(報告書!AB70="","",報告書!AB70)</f>
        <v/>
      </c>
      <c r="AC70" s="146" t="str">
        <f>IF(報告書!AC70="","",報告書!AC70)</f>
        <v/>
      </c>
      <c r="AD70" s="146" t="str">
        <f>IF(報告書!AD70="","",報告書!AD70)</f>
        <v/>
      </c>
      <c r="AE70" s="146" t="str">
        <f>IF(報告書!AE70="","",報告書!AE70)</f>
        <v/>
      </c>
      <c r="AF70" s="146" t="str">
        <f>IF(報告書!AF70="","",報告書!AF70)</f>
        <v/>
      </c>
      <c r="AG70" s="146" t="str">
        <f>IF(報告書!AG70="","",報告書!AG70)</f>
        <v/>
      </c>
      <c r="AH70" s="146" t="str">
        <f>IF(報告書!AH70="","",報告書!AH70)</f>
        <v/>
      </c>
      <c r="AI70" s="146" t="str">
        <f>IF(報告書!AI70="","",報告書!AI70)</f>
        <v/>
      </c>
      <c r="AJ70" s="146" t="str">
        <f>IF(報告書!AJ70="","",報告書!AJ70)</f>
        <v/>
      </c>
      <c r="AK70" s="146" t="str">
        <f>IF(報告書!AK70="","",報告書!AK70)</f>
        <v/>
      </c>
      <c r="AL70" s="146" t="str">
        <f>IF(報告書!AL70="","",報告書!AL70)</f>
        <v/>
      </c>
      <c r="AM70" s="146" t="str">
        <f>IF(報告書!AM70="","",報告書!AM70)</f>
        <v/>
      </c>
      <c r="AN70" s="146" t="str">
        <f>IF(報告書!AN70="","",報告書!AN70)</f>
        <v/>
      </c>
      <c r="AO70" s="146" t="str">
        <f>IF(報告書!AO70="","",報告書!AO70)</f>
        <v/>
      </c>
      <c r="AP70" s="146" t="str">
        <f>IF(報告書!AP70="","",報告書!AP70)</f>
        <v/>
      </c>
      <c r="AQ70" s="146" t="str">
        <f>IF(報告書!AQ70="","",報告書!AQ70)</f>
        <v/>
      </c>
      <c r="AR70" s="146" t="str">
        <f>IF(報告書!AR70="","",報告書!AR70)</f>
        <v/>
      </c>
      <c r="AS70" s="146" t="str">
        <f>IF(報告書!AS70="","",報告書!AS70)</f>
        <v/>
      </c>
      <c r="AT70" s="146" t="str">
        <f>IF(報告書!AT70="","",報告書!AT70)</f>
        <v/>
      </c>
      <c r="AU70" s="89"/>
      <c r="BA70" s="198"/>
    </row>
    <row r="71" spans="1:65" ht="12.75" hidden="1" customHeight="1">
      <c r="A71" s="89"/>
      <c r="B71" s="89"/>
      <c r="C71" s="141"/>
      <c r="D71" s="89"/>
      <c r="E71" s="89"/>
      <c r="F71" s="89"/>
      <c r="G71" s="89"/>
      <c r="H71" s="89"/>
      <c r="I71" s="89"/>
      <c r="J71" s="89"/>
      <c r="K71" s="89"/>
      <c r="L71" s="89"/>
      <c r="M71" s="89"/>
      <c r="N71" s="146" t="str">
        <f>IF(報告書!N71="","",報告書!N71)</f>
        <v/>
      </c>
      <c r="O71" s="146" t="str">
        <f>IF(報告書!O71="","",報告書!O71)</f>
        <v/>
      </c>
      <c r="P71" s="146" t="str">
        <f>IF(報告書!P71="","",報告書!P71)</f>
        <v/>
      </c>
      <c r="Q71" s="146" t="str">
        <f>IF(報告書!Q71="","",報告書!Q71)</f>
        <v/>
      </c>
      <c r="R71" s="146" t="str">
        <f>IF(報告書!R71="","",報告書!R71)</f>
        <v/>
      </c>
      <c r="S71" s="146" t="str">
        <f>IF(報告書!S71="","",報告書!S71)</f>
        <v/>
      </c>
      <c r="T71" s="146" t="str">
        <f>IF(報告書!T71="","",報告書!T71)</f>
        <v/>
      </c>
      <c r="U71" s="146" t="str">
        <f>IF(報告書!U71="","",報告書!U71)</f>
        <v/>
      </c>
      <c r="V71" s="146" t="str">
        <f>IF(報告書!V71="","",報告書!V71)</f>
        <v/>
      </c>
      <c r="W71" s="146" t="str">
        <f>IF(報告書!W71="","",報告書!W71)</f>
        <v/>
      </c>
      <c r="X71" s="146" t="str">
        <f>IF(報告書!X71="","",報告書!X71)</f>
        <v/>
      </c>
      <c r="Y71" s="146" t="str">
        <f>IF(報告書!Y71="","",報告書!Y71)</f>
        <v/>
      </c>
      <c r="Z71" s="146" t="str">
        <f>IF(報告書!Z71="","",報告書!Z71)</f>
        <v/>
      </c>
      <c r="AA71" s="146" t="str">
        <f>IF(報告書!AA71="","",報告書!AA71)</f>
        <v/>
      </c>
      <c r="AB71" s="146" t="str">
        <f>IF(報告書!AB71="","",報告書!AB71)</f>
        <v/>
      </c>
      <c r="AC71" s="146" t="str">
        <f>IF(報告書!AC71="","",報告書!AC71)</f>
        <v/>
      </c>
      <c r="AD71" s="146" t="str">
        <f>IF(報告書!AD71="","",報告書!AD71)</f>
        <v/>
      </c>
      <c r="AE71" s="146" t="str">
        <f>IF(報告書!AE71="","",報告書!AE71)</f>
        <v/>
      </c>
      <c r="AF71" s="146" t="str">
        <f>IF(報告書!AF71="","",報告書!AF71)</f>
        <v/>
      </c>
      <c r="AG71" s="146" t="str">
        <f>IF(報告書!AG71="","",報告書!AG71)</f>
        <v/>
      </c>
      <c r="AH71" s="146" t="str">
        <f>IF(報告書!AH71="","",報告書!AH71)</f>
        <v/>
      </c>
      <c r="AI71" s="146" t="str">
        <f>IF(報告書!AI71="","",報告書!AI71)</f>
        <v/>
      </c>
      <c r="AJ71" s="146" t="str">
        <f>IF(報告書!AJ71="","",報告書!AJ71)</f>
        <v/>
      </c>
      <c r="AK71" s="146" t="str">
        <f>IF(報告書!AK71="","",報告書!AK71)</f>
        <v/>
      </c>
      <c r="AL71" s="146" t="str">
        <f>IF(報告書!AL71="","",報告書!AL71)</f>
        <v/>
      </c>
      <c r="AM71" s="146" t="str">
        <f>IF(報告書!AM71="","",報告書!AM71)</f>
        <v/>
      </c>
      <c r="AN71" s="146" t="str">
        <f>IF(報告書!AN71="","",報告書!AN71)</f>
        <v/>
      </c>
      <c r="AO71" s="146" t="str">
        <f>IF(報告書!AO71="","",報告書!AO71)</f>
        <v/>
      </c>
      <c r="AP71" s="146" t="str">
        <f>IF(報告書!AP71="","",報告書!AP71)</f>
        <v/>
      </c>
      <c r="AQ71" s="146" t="str">
        <f>IF(報告書!AQ71="","",報告書!AQ71)</f>
        <v/>
      </c>
      <c r="AR71" s="146" t="str">
        <f>IF(報告書!AR71="","",報告書!AR71)</f>
        <v/>
      </c>
      <c r="AS71" s="146" t="str">
        <f>IF(報告書!AS71="","",報告書!AS71)</f>
        <v/>
      </c>
      <c r="AT71" s="146" t="str">
        <f>IF(報告書!AT71="","",報告書!AT71)</f>
        <v/>
      </c>
      <c r="AU71" s="89"/>
    </row>
    <row r="72" spans="1:65" ht="12.75" hidden="1" customHeight="1">
      <c r="A72" s="89"/>
      <c r="B72" s="89"/>
      <c r="C72" s="141"/>
      <c r="D72" s="89"/>
      <c r="E72" s="89"/>
      <c r="F72" s="89"/>
      <c r="G72" s="89"/>
      <c r="H72" s="89"/>
      <c r="I72" s="89"/>
      <c r="J72" s="89"/>
      <c r="K72" s="89"/>
      <c r="L72" s="89"/>
      <c r="M72" s="89"/>
      <c r="N72" s="146" t="str">
        <f>IF(報告書!N72="","",報告書!N72)</f>
        <v/>
      </c>
      <c r="O72" s="146" t="str">
        <f>IF(報告書!O72="","",報告書!O72)</f>
        <v/>
      </c>
      <c r="P72" s="146" t="str">
        <f>IF(報告書!P72="","",報告書!P72)</f>
        <v/>
      </c>
      <c r="Q72" s="146" t="str">
        <f>IF(報告書!Q72="","",報告書!Q72)</f>
        <v/>
      </c>
      <c r="R72" s="146" t="str">
        <f>IF(報告書!R72="","",報告書!R72)</f>
        <v/>
      </c>
      <c r="S72" s="146" t="str">
        <f>IF(報告書!S72="","",報告書!S72)</f>
        <v/>
      </c>
      <c r="T72" s="146" t="str">
        <f>IF(報告書!T72="","",報告書!T72)</f>
        <v/>
      </c>
      <c r="U72" s="146" t="str">
        <f>IF(報告書!U72="","",報告書!U72)</f>
        <v/>
      </c>
      <c r="V72" s="146" t="str">
        <f>IF(報告書!V72="","",報告書!V72)</f>
        <v/>
      </c>
      <c r="W72" s="146" t="str">
        <f>IF(報告書!W72="","",報告書!W72)</f>
        <v/>
      </c>
      <c r="X72" s="146" t="str">
        <f>IF(報告書!X72="","",報告書!X72)</f>
        <v/>
      </c>
      <c r="Y72" s="146" t="str">
        <f>IF(報告書!Y72="","",報告書!Y72)</f>
        <v/>
      </c>
      <c r="Z72" s="146" t="str">
        <f>IF(報告書!Z72="","",報告書!Z72)</f>
        <v/>
      </c>
      <c r="AA72" s="146" t="str">
        <f>IF(報告書!AA72="","",報告書!AA72)</f>
        <v/>
      </c>
      <c r="AB72" s="146" t="str">
        <f>IF(報告書!AB72="","",報告書!AB72)</f>
        <v/>
      </c>
      <c r="AC72" s="146" t="str">
        <f>IF(報告書!AC72="","",報告書!AC72)</f>
        <v/>
      </c>
      <c r="AD72" s="146" t="str">
        <f>IF(報告書!AD72="","",報告書!AD72)</f>
        <v/>
      </c>
      <c r="AE72" s="146" t="str">
        <f>IF(報告書!AE72="","",報告書!AE72)</f>
        <v/>
      </c>
      <c r="AF72" s="146" t="str">
        <f>IF(報告書!AF72="","",報告書!AF72)</f>
        <v/>
      </c>
      <c r="AG72" s="146" t="str">
        <f>IF(報告書!AG72="","",報告書!AG72)</f>
        <v/>
      </c>
      <c r="AH72" s="146" t="str">
        <f>IF(報告書!AH72="","",報告書!AH72)</f>
        <v/>
      </c>
      <c r="AI72" s="146" t="str">
        <f>IF(報告書!AI72="","",報告書!AI72)</f>
        <v/>
      </c>
      <c r="AJ72" s="146" t="str">
        <f>IF(報告書!AJ72="","",報告書!AJ72)</f>
        <v/>
      </c>
      <c r="AK72" s="146" t="str">
        <f>IF(報告書!AK72="","",報告書!AK72)</f>
        <v/>
      </c>
      <c r="AL72" s="146" t="str">
        <f>IF(報告書!AL72="","",報告書!AL72)</f>
        <v/>
      </c>
      <c r="AM72" s="146" t="str">
        <f>IF(報告書!AM72="","",報告書!AM72)</f>
        <v/>
      </c>
      <c r="AN72" s="146" t="str">
        <f>IF(報告書!AN72="","",報告書!AN72)</f>
        <v/>
      </c>
      <c r="AO72" s="146" t="str">
        <f>IF(報告書!AO72="","",報告書!AO72)</f>
        <v/>
      </c>
      <c r="AP72" s="146" t="str">
        <f>IF(報告書!AP72="","",報告書!AP72)</f>
        <v/>
      </c>
      <c r="AQ72" s="146" t="str">
        <f>IF(報告書!AQ72="","",報告書!AQ72)</f>
        <v/>
      </c>
      <c r="AR72" s="146" t="str">
        <f>IF(報告書!AR72="","",報告書!AR72)</f>
        <v/>
      </c>
      <c r="AS72" s="146" t="str">
        <f>IF(報告書!AS72="","",報告書!AS72)</f>
        <v/>
      </c>
      <c r="AT72" s="146" t="str">
        <f>IF(報告書!AT72="","",報告書!AT72)</f>
        <v/>
      </c>
      <c r="AU72" s="89"/>
    </row>
    <row r="73" spans="1:65" ht="12.75" hidden="1" customHeight="1">
      <c r="A73" s="89"/>
      <c r="B73" s="89"/>
      <c r="C73" s="141"/>
      <c r="D73" s="89"/>
      <c r="E73" s="89"/>
      <c r="F73" s="89"/>
      <c r="G73" s="89"/>
      <c r="H73" s="89"/>
      <c r="I73" s="89"/>
      <c r="J73" s="89"/>
      <c r="K73" s="89"/>
      <c r="L73" s="89"/>
      <c r="M73" s="89"/>
      <c r="N73" s="146" t="str">
        <f>IF(報告書!N73="","",報告書!N73)</f>
        <v/>
      </c>
      <c r="O73" s="146" t="str">
        <f>IF(報告書!O73="","",報告書!O73)</f>
        <v/>
      </c>
      <c r="P73" s="146" t="str">
        <f>IF(報告書!P73="","",報告書!P73)</f>
        <v/>
      </c>
      <c r="Q73" s="146" t="str">
        <f>IF(報告書!Q73="","",報告書!Q73)</f>
        <v/>
      </c>
      <c r="R73" s="146" t="str">
        <f>IF(報告書!R73="","",報告書!R73)</f>
        <v/>
      </c>
      <c r="S73" s="146" t="str">
        <f>IF(報告書!S73="","",報告書!S73)</f>
        <v/>
      </c>
      <c r="T73" s="146" t="str">
        <f>IF(報告書!T73="","",報告書!T73)</f>
        <v/>
      </c>
      <c r="U73" s="146" t="str">
        <f>IF(報告書!U73="","",報告書!U73)</f>
        <v/>
      </c>
      <c r="V73" s="146" t="str">
        <f>IF(報告書!V73="","",報告書!V73)</f>
        <v/>
      </c>
      <c r="W73" s="146" t="str">
        <f>IF(報告書!W73="","",報告書!W73)</f>
        <v/>
      </c>
      <c r="X73" s="146" t="str">
        <f>IF(報告書!X73="","",報告書!X73)</f>
        <v/>
      </c>
      <c r="Y73" s="146" t="str">
        <f>IF(報告書!Y73="","",報告書!Y73)</f>
        <v/>
      </c>
      <c r="Z73" s="146" t="str">
        <f>IF(報告書!Z73="","",報告書!Z73)</f>
        <v/>
      </c>
      <c r="AA73" s="146" t="str">
        <f>IF(報告書!AA73="","",報告書!AA73)</f>
        <v/>
      </c>
      <c r="AB73" s="146" t="str">
        <f>IF(報告書!AB73="","",報告書!AB73)</f>
        <v/>
      </c>
      <c r="AC73" s="146" t="str">
        <f>IF(報告書!AC73="","",報告書!AC73)</f>
        <v/>
      </c>
      <c r="AD73" s="146" t="str">
        <f>IF(報告書!AD73="","",報告書!AD73)</f>
        <v/>
      </c>
      <c r="AE73" s="146" t="str">
        <f>IF(報告書!AE73="","",報告書!AE73)</f>
        <v/>
      </c>
      <c r="AF73" s="146" t="str">
        <f>IF(報告書!AF73="","",報告書!AF73)</f>
        <v/>
      </c>
      <c r="AG73" s="146" t="str">
        <f>IF(報告書!AG73="","",報告書!AG73)</f>
        <v/>
      </c>
      <c r="AH73" s="146" t="str">
        <f>IF(報告書!AH73="","",報告書!AH73)</f>
        <v/>
      </c>
      <c r="AI73" s="146" t="str">
        <f>IF(報告書!AI73="","",報告書!AI73)</f>
        <v/>
      </c>
      <c r="AJ73" s="146" t="str">
        <f>IF(報告書!AJ73="","",報告書!AJ73)</f>
        <v/>
      </c>
      <c r="AK73" s="146" t="str">
        <f>IF(報告書!AK73="","",報告書!AK73)</f>
        <v/>
      </c>
      <c r="AL73" s="146" t="str">
        <f>IF(報告書!AL73="","",報告書!AL73)</f>
        <v/>
      </c>
      <c r="AM73" s="146" t="str">
        <f>IF(報告書!AM73="","",報告書!AM73)</f>
        <v/>
      </c>
      <c r="AN73" s="146" t="str">
        <f>IF(報告書!AN73="","",報告書!AN73)</f>
        <v/>
      </c>
      <c r="AO73" s="146" t="str">
        <f>IF(報告書!AO73="","",報告書!AO73)</f>
        <v/>
      </c>
      <c r="AP73" s="146" t="str">
        <f>IF(報告書!AP73="","",報告書!AP73)</f>
        <v/>
      </c>
      <c r="AQ73" s="146" t="str">
        <f>IF(報告書!AQ73="","",報告書!AQ73)</f>
        <v/>
      </c>
      <c r="AR73" s="146" t="str">
        <f>IF(報告書!AR73="","",報告書!AR73)</f>
        <v/>
      </c>
      <c r="AS73" s="146" t="str">
        <f>IF(報告書!AS73="","",報告書!AS73)</f>
        <v/>
      </c>
      <c r="AT73" s="146" t="str">
        <f>IF(報告書!AT73="","",報告書!AT73)</f>
        <v/>
      </c>
      <c r="AU73" s="89"/>
    </row>
    <row r="74" spans="1:65" ht="12.75" hidden="1" customHeight="1">
      <c r="A74" s="89"/>
      <c r="B74" s="89"/>
      <c r="C74" s="141"/>
      <c r="D74" s="89"/>
      <c r="E74" s="89"/>
      <c r="F74" s="89"/>
      <c r="G74" s="89"/>
      <c r="H74" s="89"/>
      <c r="I74" s="89"/>
      <c r="J74" s="89"/>
      <c r="K74" s="89"/>
      <c r="L74" s="89"/>
      <c r="M74" s="89"/>
      <c r="N74" s="146" t="str">
        <f>IF(報告書!N74="","",報告書!N74)</f>
        <v/>
      </c>
      <c r="O74" s="146" t="str">
        <f>IF(報告書!O74="","",報告書!O74)</f>
        <v/>
      </c>
      <c r="P74" s="146" t="str">
        <f>IF(報告書!P74="","",報告書!P74)</f>
        <v/>
      </c>
      <c r="Q74" s="146" t="str">
        <f>IF(報告書!Q74="","",報告書!Q74)</f>
        <v/>
      </c>
      <c r="R74" s="146" t="str">
        <f>IF(報告書!R74="","",報告書!R74)</f>
        <v/>
      </c>
      <c r="S74" s="146" t="str">
        <f>IF(報告書!S74="","",報告書!S74)</f>
        <v/>
      </c>
      <c r="T74" s="146" t="str">
        <f>IF(報告書!T74="","",報告書!T74)</f>
        <v/>
      </c>
      <c r="U74" s="146" t="str">
        <f>IF(報告書!U74="","",報告書!U74)</f>
        <v/>
      </c>
      <c r="V74" s="146" t="str">
        <f>IF(報告書!V74="","",報告書!V74)</f>
        <v/>
      </c>
      <c r="W74" s="146" t="str">
        <f>IF(報告書!W74="","",報告書!W74)</f>
        <v/>
      </c>
      <c r="X74" s="146" t="str">
        <f>IF(報告書!X74="","",報告書!X74)</f>
        <v/>
      </c>
      <c r="Y74" s="146" t="str">
        <f>IF(報告書!Y74="","",報告書!Y74)</f>
        <v/>
      </c>
      <c r="Z74" s="146" t="str">
        <f>IF(報告書!Z74="","",報告書!Z74)</f>
        <v/>
      </c>
      <c r="AA74" s="146" t="str">
        <f>IF(報告書!AA74="","",報告書!AA74)</f>
        <v/>
      </c>
      <c r="AB74" s="146" t="str">
        <f>IF(報告書!AB74="","",報告書!AB74)</f>
        <v/>
      </c>
      <c r="AC74" s="146" t="str">
        <f>IF(報告書!AC74="","",報告書!AC74)</f>
        <v/>
      </c>
      <c r="AD74" s="146" t="str">
        <f>IF(報告書!AD74="","",報告書!AD74)</f>
        <v/>
      </c>
      <c r="AE74" s="146" t="str">
        <f>IF(報告書!AE74="","",報告書!AE74)</f>
        <v/>
      </c>
      <c r="AF74" s="146" t="str">
        <f>IF(報告書!AF74="","",報告書!AF74)</f>
        <v/>
      </c>
      <c r="AG74" s="146" t="str">
        <f>IF(報告書!AG74="","",報告書!AG74)</f>
        <v/>
      </c>
      <c r="AH74" s="146" t="str">
        <f>IF(報告書!AH74="","",報告書!AH74)</f>
        <v/>
      </c>
      <c r="AI74" s="146" t="str">
        <f>IF(報告書!AI74="","",報告書!AI74)</f>
        <v/>
      </c>
      <c r="AJ74" s="146" t="str">
        <f>IF(報告書!AJ74="","",報告書!AJ74)</f>
        <v/>
      </c>
      <c r="AK74" s="146" t="str">
        <f>IF(報告書!AK74="","",報告書!AK74)</f>
        <v/>
      </c>
      <c r="AL74" s="146" t="str">
        <f>IF(報告書!AL74="","",報告書!AL74)</f>
        <v/>
      </c>
      <c r="AM74" s="146" t="str">
        <f>IF(報告書!AM74="","",報告書!AM74)</f>
        <v/>
      </c>
      <c r="AN74" s="146" t="str">
        <f>IF(報告書!AN74="","",報告書!AN74)</f>
        <v/>
      </c>
      <c r="AO74" s="146" t="str">
        <f>IF(報告書!AO74="","",報告書!AO74)</f>
        <v/>
      </c>
      <c r="AP74" s="146" t="str">
        <f>IF(報告書!AP74="","",報告書!AP74)</f>
        <v/>
      </c>
      <c r="AQ74" s="146" t="str">
        <f>IF(報告書!AQ74="","",報告書!AQ74)</f>
        <v/>
      </c>
      <c r="AR74" s="146" t="str">
        <f>IF(報告書!AR74="","",報告書!AR74)</f>
        <v/>
      </c>
      <c r="AS74" s="146" t="str">
        <f>IF(報告書!AS74="","",報告書!AS74)</f>
        <v/>
      </c>
      <c r="AT74" s="146" t="str">
        <f>IF(報告書!AT74="","",報告書!AT74)</f>
        <v/>
      </c>
      <c r="AU74" s="89"/>
    </row>
    <row r="75" spans="1:65" ht="7.5" customHeight="1">
      <c r="A75" s="89"/>
      <c r="B75" s="89"/>
      <c r="C75" s="89"/>
      <c r="D75" s="89"/>
      <c r="E75" s="89"/>
      <c r="F75" s="89"/>
      <c r="G75" s="89"/>
      <c r="H75" s="89"/>
      <c r="I75" s="89"/>
      <c r="J75" s="89"/>
      <c r="K75" s="89"/>
      <c r="L75" s="89"/>
      <c r="M75" s="89"/>
      <c r="N75" s="89"/>
      <c r="O75" s="89"/>
      <c r="P75" s="89"/>
      <c r="Q75" s="89"/>
      <c r="R75" s="89"/>
      <c r="S75" s="89"/>
      <c r="T75" s="89"/>
      <c r="U75" s="89"/>
      <c r="V75" s="89"/>
      <c r="W75" s="89"/>
      <c r="X75" s="89"/>
      <c r="Y75" s="89"/>
      <c r="Z75" s="89"/>
      <c r="AA75" s="89"/>
      <c r="AB75" s="89"/>
      <c r="AC75" s="89"/>
      <c r="AD75" s="89"/>
      <c r="AE75" s="89"/>
      <c r="AF75" s="89"/>
      <c r="AG75" s="89"/>
      <c r="AH75" s="89"/>
      <c r="AI75" s="89"/>
      <c r="AJ75" s="89"/>
      <c r="AK75" s="89"/>
      <c r="AL75" s="89"/>
      <c r="AM75" s="89"/>
      <c r="AN75" s="89"/>
      <c r="AO75" s="89"/>
      <c r="AP75" s="89"/>
      <c r="AQ75" s="89"/>
      <c r="AR75" s="89"/>
      <c r="AS75" s="89"/>
      <c r="AT75" s="89"/>
      <c r="AU75" s="89"/>
    </row>
    <row r="76" spans="1:65" ht="7.5" customHeight="1">
      <c r="A76" s="89"/>
      <c r="B76" s="89"/>
      <c r="C76" s="89"/>
      <c r="D76" s="89"/>
      <c r="E76" s="89"/>
      <c r="F76" s="89"/>
      <c r="G76" s="89"/>
      <c r="H76" s="89"/>
      <c r="I76" s="89"/>
      <c r="J76" s="89"/>
      <c r="K76" s="89"/>
      <c r="L76" s="89"/>
      <c r="M76" s="89"/>
      <c r="N76" s="89"/>
      <c r="O76" s="89"/>
      <c r="P76" s="89"/>
      <c r="Q76" s="89"/>
      <c r="R76" s="89"/>
      <c r="S76" s="89"/>
      <c r="T76" s="89"/>
      <c r="U76" s="89"/>
      <c r="V76" s="89"/>
      <c r="W76" s="89"/>
      <c r="X76" s="89"/>
      <c r="Y76" s="89"/>
      <c r="Z76" s="89"/>
      <c r="AA76" s="89"/>
      <c r="AB76" s="89"/>
      <c r="AC76" s="89"/>
      <c r="AD76" s="89"/>
      <c r="AE76" s="89"/>
      <c r="AF76" s="89"/>
      <c r="AG76" s="89"/>
      <c r="AH76" s="89"/>
      <c r="AI76" s="89"/>
      <c r="AJ76" s="89"/>
      <c r="AK76" s="89"/>
      <c r="AL76" s="89"/>
      <c r="AM76" s="89"/>
      <c r="AN76" s="89"/>
      <c r="AO76" s="89"/>
      <c r="AP76" s="89"/>
      <c r="AQ76" s="89"/>
      <c r="AR76" s="89"/>
      <c r="AS76" s="89"/>
      <c r="AT76" s="89"/>
      <c r="AU76" s="89"/>
    </row>
    <row r="77" spans="1:65" ht="12.75" customHeight="1">
      <c r="A77" s="89"/>
      <c r="B77" s="141" t="s">
        <v>324</v>
      </c>
      <c r="C77" s="89"/>
      <c r="D77" s="89"/>
      <c r="E77" s="89"/>
      <c r="F77" s="89"/>
      <c r="G77" s="89"/>
      <c r="H77" s="89"/>
      <c r="I77" s="89"/>
      <c r="J77" s="89"/>
      <c r="K77" s="89"/>
      <c r="L77" s="89"/>
      <c r="M77" s="89"/>
      <c r="N77" s="89"/>
      <c r="O77" s="89"/>
      <c r="P77" s="89"/>
      <c r="Q77" s="89"/>
      <c r="R77" s="89"/>
      <c r="S77" s="89"/>
      <c r="T77" s="89"/>
      <c r="U77" s="89"/>
      <c r="V77" s="89"/>
      <c r="W77" s="89"/>
      <c r="X77" s="89"/>
      <c r="Y77" s="89"/>
      <c r="Z77" s="89"/>
      <c r="AA77" s="89"/>
      <c r="AB77" s="89"/>
      <c r="AC77" s="89"/>
      <c r="AD77" s="89"/>
      <c r="AE77" s="89"/>
      <c r="AF77" s="89"/>
      <c r="AG77" s="89"/>
      <c r="AH77" s="89"/>
      <c r="AI77" s="89"/>
      <c r="AJ77" s="89"/>
      <c r="AK77" s="89"/>
      <c r="AL77" s="89"/>
      <c r="AM77" s="89"/>
      <c r="AN77" s="89"/>
      <c r="AO77" s="89"/>
      <c r="AP77" s="89"/>
      <c r="AQ77" s="89"/>
      <c r="AR77" s="89"/>
      <c r="AS77" s="89"/>
      <c r="AT77" s="89"/>
      <c r="AU77" s="89"/>
      <c r="BF77" s="199" t="s">
        <v>417</v>
      </c>
      <c r="BG77" s="199" t="s">
        <v>419</v>
      </c>
      <c r="BH77" s="199" t="s">
        <v>422</v>
      </c>
      <c r="BI77" s="199" t="s">
        <v>426</v>
      </c>
      <c r="BJ77" s="199" t="s">
        <v>427</v>
      </c>
      <c r="BK77" s="199" t="s">
        <v>361</v>
      </c>
      <c r="BL77" s="199" t="s">
        <v>429</v>
      </c>
      <c r="BM77" s="199" t="s">
        <v>181</v>
      </c>
    </row>
    <row r="78" spans="1:65" ht="12.75" customHeight="1">
      <c r="A78" s="89"/>
      <c r="B78" s="89"/>
      <c r="C78" s="141" t="s">
        <v>261</v>
      </c>
      <c r="D78" s="89"/>
      <c r="E78" s="89"/>
      <c r="F78" s="89"/>
      <c r="G78" s="89"/>
      <c r="H78" s="89"/>
      <c r="I78" s="89"/>
      <c r="J78" s="89"/>
      <c r="K78" s="89"/>
      <c r="L78" s="154" t="str">
        <f>BF94</f>
        <v/>
      </c>
      <c r="M78" s="89" t="s">
        <v>478</v>
      </c>
      <c r="N78" s="89"/>
      <c r="O78" s="154" t="str">
        <f>BG94</f>
        <v/>
      </c>
      <c r="P78" s="89" t="s">
        <v>481</v>
      </c>
      <c r="Q78" s="89"/>
      <c r="R78" s="89"/>
      <c r="S78" s="89"/>
      <c r="T78" s="89"/>
      <c r="U78" s="89"/>
      <c r="V78" s="89"/>
      <c r="W78" s="89"/>
      <c r="X78" s="89"/>
      <c r="Y78" s="89"/>
      <c r="Z78" s="89"/>
      <c r="AA78" s="89"/>
      <c r="AB78" s="89"/>
      <c r="AC78" s="89"/>
      <c r="AD78" s="89"/>
      <c r="AE78" s="89"/>
      <c r="AF78" s="89"/>
      <c r="AG78" s="89"/>
      <c r="AH78" s="89"/>
      <c r="AI78" s="89"/>
      <c r="AJ78" s="89"/>
      <c r="AK78" s="89"/>
      <c r="AL78" s="89"/>
      <c r="AM78" s="89"/>
      <c r="AN78" s="89"/>
      <c r="AO78" s="89"/>
      <c r="AP78" s="89"/>
      <c r="AQ78" s="89"/>
      <c r="AR78" s="89"/>
      <c r="AS78" s="89"/>
      <c r="AT78" s="89"/>
      <c r="AU78" s="89"/>
      <c r="BE78" s="136" t="s">
        <v>66</v>
      </c>
      <c r="BF78" s="136">
        <f>報告書!L199</f>
        <v>0</v>
      </c>
      <c r="BG78" s="136">
        <f>報告書!O199</f>
        <v>0</v>
      </c>
      <c r="BH78" s="136">
        <f>報告書!L276</f>
        <v>0</v>
      </c>
      <c r="BI78" s="136">
        <f>報告書!O276</f>
        <v>0</v>
      </c>
      <c r="BJ78" s="136">
        <f>報告書!L357</f>
        <v>0</v>
      </c>
      <c r="BK78" s="136">
        <f>報告書!O357</f>
        <v>0</v>
      </c>
      <c r="BL78" s="136">
        <f>報告書!L437</f>
        <v>0</v>
      </c>
      <c r="BM78" s="136">
        <f>報告書!O437</f>
        <v>0</v>
      </c>
    </row>
    <row r="79" spans="1:65" ht="12.75" customHeight="1">
      <c r="A79" s="89"/>
      <c r="B79" s="89"/>
      <c r="C79" s="141" t="s">
        <v>179</v>
      </c>
      <c r="D79" s="89"/>
      <c r="E79" s="89"/>
      <c r="F79" s="89"/>
      <c r="G79" s="89"/>
      <c r="H79" s="89"/>
      <c r="I79" s="89"/>
      <c r="J79" s="89"/>
      <c r="K79" s="89"/>
      <c r="L79" s="154" t="str">
        <f>BF95</f>
        <v/>
      </c>
      <c r="M79" s="89" t="s">
        <v>478</v>
      </c>
      <c r="N79" s="89"/>
      <c r="O79" s="154" t="str">
        <f>BG95</f>
        <v/>
      </c>
      <c r="P79" s="89" t="s">
        <v>481</v>
      </c>
      <c r="Q79" s="89"/>
      <c r="R79" s="89"/>
      <c r="S79" s="89"/>
      <c r="T79" s="89"/>
      <c r="U79" s="89"/>
      <c r="V79" s="89"/>
      <c r="W79" s="89"/>
      <c r="X79" s="89"/>
      <c r="Y79" s="89"/>
      <c r="Z79" s="89"/>
      <c r="AA79" s="89"/>
      <c r="AB79" s="89"/>
      <c r="AC79" s="89"/>
      <c r="AD79" s="89"/>
      <c r="AE79" s="89"/>
      <c r="AF79" s="89"/>
      <c r="AG79" s="89"/>
      <c r="AH79" s="89"/>
      <c r="AI79" s="89"/>
      <c r="AJ79" s="89"/>
      <c r="AK79" s="89"/>
      <c r="AL79" s="89"/>
      <c r="AM79" s="89"/>
      <c r="AN79" s="89"/>
      <c r="AO79" s="89"/>
      <c r="AP79" s="89"/>
      <c r="AQ79" s="89"/>
      <c r="AR79" s="89"/>
      <c r="AS79" s="89"/>
      <c r="AT79" s="89"/>
      <c r="AU79" s="89"/>
      <c r="BE79" s="136" t="s">
        <v>34</v>
      </c>
      <c r="BF79" s="136">
        <f>報告書!L200</f>
        <v>0</v>
      </c>
      <c r="BG79" s="136">
        <f>報告書!O200</f>
        <v>0</v>
      </c>
      <c r="BH79" s="136">
        <f>報告書!L277</f>
        <v>0</v>
      </c>
      <c r="BI79" s="136">
        <f>報告書!O277</f>
        <v>0</v>
      </c>
      <c r="BJ79" s="136">
        <f>報告書!L358</f>
        <v>0</v>
      </c>
      <c r="BK79" s="136">
        <f>報告書!O358</f>
        <v>0</v>
      </c>
      <c r="BL79" s="136">
        <f>報告書!L438</f>
        <v>0</v>
      </c>
      <c r="BM79" s="136">
        <f>報告書!O438</f>
        <v>0</v>
      </c>
    </row>
    <row r="80" spans="1:65" ht="12.75" customHeight="1">
      <c r="A80" s="89"/>
      <c r="B80" s="89"/>
      <c r="C80" s="141" t="s">
        <v>326</v>
      </c>
      <c r="D80" s="89"/>
      <c r="E80" s="89"/>
      <c r="F80" s="89"/>
      <c r="G80" s="89"/>
      <c r="H80" s="89"/>
      <c r="I80" s="89"/>
      <c r="J80" s="89"/>
      <c r="K80" s="89"/>
      <c r="L80" s="89"/>
      <c r="M80" s="89"/>
      <c r="N80" s="31"/>
      <c r="O80" s="31"/>
      <c r="P80" s="31"/>
      <c r="Q80" s="31"/>
      <c r="R80" s="31"/>
      <c r="S80" s="31"/>
      <c r="T80" s="31"/>
      <c r="U80" s="31"/>
      <c r="V80" s="31"/>
      <c r="W80" s="31"/>
      <c r="X80" s="31"/>
      <c r="Y80" s="31"/>
      <c r="Z80" s="31"/>
      <c r="AA80" s="31"/>
      <c r="AB80" s="31"/>
      <c r="AC80" s="31"/>
      <c r="AD80" s="31"/>
      <c r="AE80" s="31"/>
      <c r="AF80" s="31"/>
      <c r="AG80" s="31"/>
      <c r="AH80" s="31"/>
      <c r="AI80" s="31"/>
      <c r="AJ80" s="31"/>
      <c r="AK80" s="31"/>
      <c r="AL80" s="31"/>
      <c r="AM80" s="31"/>
      <c r="AN80" s="31"/>
      <c r="AO80" s="31"/>
      <c r="AP80" s="31"/>
      <c r="AQ80" s="31"/>
      <c r="AR80" s="31"/>
      <c r="AS80" s="31"/>
      <c r="AT80" s="31"/>
      <c r="AU80" s="89"/>
      <c r="BA80" s="198"/>
      <c r="BE80" s="136" t="s">
        <v>415</v>
      </c>
      <c r="BF80" s="136">
        <f>報告書!L201</f>
        <v>0</v>
      </c>
      <c r="BG80" s="136">
        <f>報告書!AL201</f>
        <v>0</v>
      </c>
      <c r="BH80" s="136">
        <f>報告書!L278</f>
        <v>0</v>
      </c>
      <c r="BI80" s="136">
        <f>報告書!AL278</f>
        <v>0</v>
      </c>
      <c r="BJ80" s="136">
        <f>報告書!L359</f>
        <v>0</v>
      </c>
      <c r="BK80" s="136">
        <f>報告書!AL359</f>
        <v>0</v>
      </c>
      <c r="BL80" s="136">
        <f>報告書!L439</f>
        <v>0</v>
      </c>
      <c r="BM80" s="136">
        <f>報告書!AL439</f>
        <v>0</v>
      </c>
    </row>
    <row r="81" spans="1:65" ht="12.75" hidden="1" customHeight="1">
      <c r="A81" s="89"/>
      <c r="B81" s="89"/>
      <c r="C81" s="141"/>
      <c r="D81" s="89"/>
      <c r="E81" s="89"/>
      <c r="F81" s="89"/>
      <c r="G81" s="89"/>
      <c r="H81" s="89"/>
      <c r="I81" s="89"/>
      <c r="J81" s="89"/>
      <c r="K81" s="89"/>
      <c r="L81" s="89"/>
      <c r="M81" s="89"/>
      <c r="N81" s="160"/>
      <c r="O81" s="160"/>
      <c r="P81" s="160"/>
      <c r="Q81" s="160"/>
      <c r="R81" s="160"/>
      <c r="S81" s="160"/>
      <c r="T81" s="160"/>
      <c r="U81" s="160"/>
      <c r="V81" s="160"/>
      <c r="W81" s="160"/>
      <c r="X81" s="160"/>
      <c r="Y81" s="160"/>
      <c r="Z81" s="160"/>
      <c r="AA81" s="160"/>
      <c r="AB81" s="160"/>
      <c r="AC81" s="160"/>
      <c r="AD81" s="160"/>
      <c r="AE81" s="160"/>
      <c r="AF81" s="160"/>
      <c r="AG81" s="160"/>
      <c r="AH81" s="160"/>
      <c r="AI81" s="160"/>
      <c r="AJ81" s="160"/>
      <c r="AK81" s="160"/>
      <c r="AL81" s="160"/>
      <c r="AM81" s="160"/>
      <c r="AN81" s="160"/>
      <c r="AO81" s="160"/>
      <c r="AP81" s="160"/>
      <c r="AQ81" s="160"/>
      <c r="AR81" s="160"/>
      <c r="AS81" s="160"/>
      <c r="AT81" s="160"/>
      <c r="AU81" s="89"/>
      <c r="BA81" s="136"/>
    </row>
    <row r="82" spans="1:65" ht="12.75" hidden="1" customHeight="1">
      <c r="A82" s="89"/>
      <c r="B82" s="89"/>
      <c r="C82" s="141"/>
      <c r="D82" s="89"/>
      <c r="E82" s="89"/>
      <c r="F82" s="89"/>
      <c r="G82" s="89"/>
      <c r="H82" s="89"/>
      <c r="I82" s="89"/>
      <c r="J82" s="89"/>
      <c r="K82" s="89"/>
      <c r="L82" s="89"/>
      <c r="M82" s="89"/>
      <c r="N82" s="160"/>
      <c r="O82" s="160"/>
      <c r="P82" s="160"/>
      <c r="Q82" s="160"/>
      <c r="R82" s="160"/>
      <c r="S82" s="160"/>
      <c r="T82" s="160"/>
      <c r="U82" s="160"/>
      <c r="V82" s="160"/>
      <c r="W82" s="160"/>
      <c r="X82" s="160"/>
      <c r="Y82" s="160"/>
      <c r="Z82" s="160"/>
      <c r="AA82" s="160"/>
      <c r="AB82" s="160"/>
      <c r="AC82" s="160"/>
      <c r="AD82" s="160"/>
      <c r="AE82" s="160"/>
      <c r="AF82" s="160"/>
      <c r="AG82" s="160"/>
      <c r="AH82" s="160"/>
      <c r="AI82" s="160"/>
      <c r="AJ82" s="160"/>
      <c r="AK82" s="160"/>
      <c r="AL82" s="160"/>
      <c r="AM82" s="160"/>
      <c r="AN82" s="160"/>
      <c r="AO82" s="160"/>
      <c r="AP82" s="160"/>
      <c r="AQ82" s="160"/>
      <c r="AR82" s="160"/>
      <c r="AS82" s="160"/>
      <c r="AT82" s="160"/>
      <c r="AU82" s="89"/>
      <c r="BA82" s="136"/>
    </row>
    <row r="83" spans="1:65" ht="12.75" hidden="1" customHeight="1">
      <c r="A83" s="89"/>
      <c r="B83" s="89"/>
      <c r="C83" s="141"/>
      <c r="D83" s="89"/>
      <c r="E83" s="89"/>
      <c r="F83" s="89"/>
      <c r="G83" s="89"/>
      <c r="H83" s="89"/>
      <c r="I83" s="89"/>
      <c r="J83" s="89"/>
      <c r="K83" s="89"/>
      <c r="L83" s="89"/>
      <c r="M83" s="89"/>
      <c r="N83" s="160"/>
      <c r="O83" s="160"/>
      <c r="P83" s="160"/>
      <c r="Q83" s="160"/>
      <c r="R83" s="160"/>
      <c r="S83" s="160"/>
      <c r="T83" s="160"/>
      <c r="U83" s="160"/>
      <c r="V83" s="160"/>
      <c r="W83" s="160"/>
      <c r="X83" s="160"/>
      <c r="Y83" s="160"/>
      <c r="Z83" s="160"/>
      <c r="AA83" s="160"/>
      <c r="AB83" s="160"/>
      <c r="AC83" s="160"/>
      <c r="AD83" s="160"/>
      <c r="AE83" s="160"/>
      <c r="AF83" s="160"/>
      <c r="AG83" s="160"/>
      <c r="AH83" s="160"/>
      <c r="AI83" s="160"/>
      <c r="AJ83" s="160"/>
      <c r="AK83" s="160"/>
      <c r="AL83" s="160"/>
      <c r="AM83" s="160"/>
      <c r="AN83" s="160"/>
      <c r="AO83" s="160"/>
      <c r="AP83" s="160"/>
      <c r="AQ83" s="160"/>
      <c r="AR83" s="160"/>
      <c r="AS83" s="160"/>
      <c r="AT83" s="160"/>
      <c r="AU83" s="89"/>
      <c r="BA83" s="136"/>
    </row>
    <row r="84" spans="1:65" ht="12.75" hidden="1" customHeight="1">
      <c r="A84" s="89"/>
      <c r="B84" s="89"/>
      <c r="C84" s="89"/>
      <c r="D84" s="89"/>
      <c r="E84" s="89"/>
      <c r="F84" s="89"/>
      <c r="G84" s="89"/>
      <c r="H84" s="89"/>
      <c r="I84" s="89"/>
      <c r="J84" s="89"/>
      <c r="K84" s="89"/>
      <c r="L84" s="89"/>
      <c r="M84" s="89"/>
      <c r="N84" s="160"/>
      <c r="O84" s="160"/>
      <c r="P84" s="160"/>
      <c r="Q84" s="160"/>
      <c r="R84" s="160"/>
      <c r="S84" s="160"/>
      <c r="T84" s="160"/>
      <c r="U84" s="160"/>
      <c r="V84" s="160"/>
      <c r="W84" s="160"/>
      <c r="X84" s="160"/>
      <c r="Y84" s="160"/>
      <c r="Z84" s="160"/>
      <c r="AA84" s="160"/>
      <c r="AB84" s="160"/>
      <c r="AC84" s="160"/>
      <c r="AD84" s="160"/>
      <c r="AE84" s="160"/>
      <c r="AF84" s="160"/>
      <c r="AG84" s="160"/>
      <c r="AH84" s="160"/>
      <c r="AI84" s="160"/>
      <c r="AJ84" s="160"/>
      <c r="AK84" s="160"/>
      <c r="AL84" s="160"/>
      <c r="AM84" s="160"/>
      <c r="AN84" s="160"/>
      <c r="AO84" s="160"/>
      <c r="AP84" s="160"/>
      <c r="AQ84" s="160"/>
      <c r="AR84" s="160"/>
      <c r="AS84" s="160"/>
      <c r="AT84" s="160"/>
      <c r="AU84" s="89"/>
      <c r="BA84" s="136"/>
    </row>
    <row r="85" spans="1:65" ht="12.75" hidden="1" customHeight="1">
      <c r="A85" s="89"/>
      <c r="B85" s="89"/>
      <c r="C85" s="89"/>
      <c r="D85" s="89"/>
      <c r="E85" s="89"/>
      <c r="F85" s="89"/>
      <c r="G85" s="89"/>
      <c r="H85" s="89"/>
      <c r="I85" s="89"/>
      <c r="J85" s="89"/>
      <c r="K85" s="89"/>
      <c r="L85" s="89"/>
      <c r="M85" s="89"/>
      <c r="N85" s="160"/>
      <c r="O85" s="160"/>
      <c r="P85" s="160"/>
      <c r="Q85" s="160"/>
      <c r="R85" s="160"/>
      <c r="S85" s="160"/>
      <c r="T85" s="160"/>
      <c r="U85" s="160"/>
      <c r="V85" s="160"/>
      <c r="W85" s="160"/>
      <c r="X85" s="160"/>
      <c r="Y85" s="160"/>
      <c r="Z85" s="160"/>
      <c r="AA85" s="160"/>
      <c r="AB85" s="160"/>
      <c r="AC85" s="160"/>
      <c r="AD85" s="160"/>
      <c r="AE85" s="160"/>
      <c r="AF85" s="160"/>
      <c r="AG85" s="160"/>
      <c r="AH85" s="160"/>
      <c r="AI85" s="160"/>
      <c r="AJ85" s="160"/>
      <c r="AK85" s="160"/>
      <c r="AL85" s="160"/>
      <c r="AM85" s="160"/>
      <c r="AN85" s="160"/>
      <c r="AO85" s="160"/>
      <c r="AP85" s="160"/>
      <c r="AQ85" s="160"/>
      <c r="AR85" s="160"/>
      <c r="AS85" s="160"/>
      <c r="AT85" s="160"/>
      <c r="AU85" s="89"/>
      <c r="BA85" s="136"/>
    </row>
    <row r="86" spans="1:65" ht="12.75" hidden="1" customHeight="1">
      <c r="A86" s="89"/>
      <c r="B86" s="89"/>
      <c r="C86" s="89"/>
      <c r="D86" s="89"/>
      <c r="E86" s="89"/>
      <c r="F86" s="89"/>
      <c r="G86" s="89"/>
      <c r="H86" s="89"/>
      <c r="I86" s="89"/>
      <c r="J86" s="89"/>
      <c r="K86" s="89"/>
      <c r="L86" s="89"/>
      <c r="M86" s="89"/>
      <c r="N86" s="160"/>
      <c r="O86" s="160"/>
      <c r="P86" s="160"/>
      <c r="Q86" s="160"/>
      <c r="R86" s="160"/>
      <c r="S86" s="160"/>
      <c r="T86" s="160"/>
      <c r="U86" s="160"/>
      <c r="V86" s="160"/>
      <c r="W86" s="160"/>
      <c r="X86" s="160"/>
      <c r="Y86" s="160"/>
      <c r="Z86" s="160"/>
      <c r="AA86" s="160"/>
      <c r="AB86" s="160"/>
      <c r="AC86" s="160"/>
      <c r="AD86" s="160"/>
      <c r="AE86" s="160"/>
      <c r="AF86" s="160"/>
      <c r="AG86" s="160"/>
      <c r="AH86" s="160"/>
      <c r="AI86" s="160"/>
      <c r="AJ86" s="160"/>
      <c r="AK86" s="160"/>
      <c r="AL86" s="160"/>
      <c r="AM86" s="160"/>
      <c r="AN86" s="160"/>
      <c r="AO86" s="160"/>
      <c r="AP86" s="160"/>
      <c r="AQ86" s="160"/>
      <c r="AR86" s="160"/>
      <c r="AS86" s="160"/>
      <c r="AT86" s="160"/>
      <c r="AU86" s="89"/>
      <c r="BA86" s="136"/>
    </row>
    <row r="87" spans="1:65" ht="12.75" hidden="1" customHeight="1">
      <c r="A87" s="89"/>
      <c r="B87" s="89"/>
      <c r="C87" s="89"/>
      <c r="D87" s="89"/>
      <c r="E87" s="89"/>
      <c r="F87" s="89"/>
      <c r="G87" s="89"/>
      <c r="H87" s="89"/>
      <c r="I87" s="89"/>
      <c r="J87" s="89"/>
      <c r="K87" s="89"/>
      <c r="L87" s="89"/>
      <c r="M87" s="89"/>
      <c r="N87" s="160"/>
      <c r="O87" s="160"/>
      <c r="P87" s="160"/>
      <c r="Q87" s="160"/>
      <c r="R87" s="160"/>
      <c r="S87" s="160"/>
      <c r="T87" s="160"/>
      <c r="U87" s="160"/>
      <c r="V87" s="160"/>
      <c r="W87" s="160"/>
      <c r="X87" s="160"/>
      <c r="Y87" s="160"/>
      <c r="Z87" s="160"/>
      <c r="AA87" s="160"/>
      <c r="AB87" s="160"/>
      <c r="AC87" s="160"/>
      <c r="AD87" s="160"/>
      <c r="AE87" s="160"/>
      <c r="AF87" s="160"/>
      <c r="AG87" s="160"/>
      <c r="AH87" s="160"/>
      <c r="AI87" s="160"/>
      <c r="AJ87" s="160"/>
      <c r="AK87" s="160"/>
      <c r="AL87" s="160"/>
      <c r="AM87" s="160"/>
      <c r="AN87" s="160"/>
      <c r="AO87" s="160"/>
      <c r="AP87" s="160"/>
      <c r="AQ87" s="160"/>
      <c r="AR87" s="160"/>
      <c r="AS87" s="160"/>
      <c r="AT87" s="160"/>
      <c r="AU87" s="89"/>
      <c r="BA87" s="136"/>
    </row>
    <row r="88" spans="1:65" ht="12.75" hidden="1" customHeight="1">
      <c r="A88" s="89"/>
      <c r="B88" s="89"/>
      <c r="C88" s="89"/>
      <c r="D88" s="89"/>
      <c r="E88" s="89"/>
      <c r="F88" s="89"/>
      <c r="G88" s="89"/>
      <c r="H88" s="89"/>
      <c r="I88" s="89"/>
      <c r="J88" s="89"/>
      <c r="K88" s="89"/>
      <c r="L88" s="89"/>
      <c r="M88" s="89"/>
      <c r="N88" s="160" t="s">
        <v>394</v>
      </c>
      <c r="O88" s="160"/>
      <c r="P88" s="160"/>
      <c r="Q88" s="160"/>
      <c r="R88" s="160"/>
      <c r="S88" s="160"/>
      <c r="T88" s="160"/>
      <c r="U88" s="160"/>
      <c r="V88" s="160"/>
      <c r="W88" s="160"/>
      <c r="X88" s="160"/>
      <c r="Y88" s="160"/>
      <c r="Z88" s="160"/>
      <c r="AA88" s="160"/>
      <c r="AB88" s="160"/>
      <c r="AC88" s="160"/>
      <c r="AD88" s="160"/>
      <c r="AE88" s="160"/>
      <c r="AF88" s="160"/>
      <c r="AG88" s="160"/>
      <c r="AH88" s="160"/>
      <c r="AI88" s="160"/>
      <c r="AJ88" s="160"/>
      <c r="AK88" s="160"/>
      <c r="AL88" s="160"/>
      <c r="AM88" s="160"/>
      <c r="AN88" s="160"/>
      <c r="AO88" s="160"/>
      <c r="AP88" s="160"/>
      <c r="AQ88" s="160"/>
      <c r="AR88" s="160"/>
      <c r="AS88" s="160"/>
      <c r="AT88" s="160"/>
      <c r="AU88" s="89"/>
      <c r="BA88" s="136"/>
    </row>
    <row r="89" spans="1:65" ht="12.75" hidden="1" customHeight="1">
      <c r="A89" s="89"/>
      <c r="B89" s="89"/>
      <c r="C89" s="89"/>
      <c r="D89" s="89"/>
      <c r="E89" s="89"/>
      <c r="F89" s="89"/>
      <c r="G89" s="89"/>
      <c r="H89" s="89"/>
      <c r="I89" s="89"/>
      <c r="J89" s="89"/>
      <c r="K89" s="89"/>
      <c r="L89" s="89"/>
      <c r="M89" s="89"/>
      <c r="N89" s="160" t="s">
        <v>394</v>
      </c>
      <c r="O89" s="160"/>
      <c r="P89" s="160"/>
      <c r="Q89" s="160"/>
      <c r="R89" s="160"/>
      <c r="S89" s="160"/>
      <c r="T89" s="160"/>
      <c r="U89" s="160"/>
      <c r="V89" s="160"/>
      <c r="W89" s="160"/>
      <c r="X89" s="160"/>
      <c r="Y89" s="160"/>
      <c r="Z89" s="160"/>
      <c r="AA89" s="160"/>
      <c r="AB89" s="160"/>
      <c r="AC89" s="160"/>
      <c r="AD89" s="160"/>
      <c r="AE89" s="160"/>
      <c r="AF89" s="160"/>
      <c r="AG89" s="160"/>
      <c r="AH89" s="160"/>
      <c r="AI89" s="160"/>
      <c r="AJ89" s="160"/>
      <c r="AK89" s="160"/>
      <c r="AL89" s="160"/>
      <c r="AM89" s="160"/>
      <c r="AN89" s="160"/>
      <c r="AO89" s="160"/>
      <c r="AP89" s="160"/>
      <c r="AQ89" s="160"/>
      <c r="AR89" s="160"/>
      <c r="AS89" s="160"/>
      <c r="AT89" s="160"/>
      <c r="AU89" s="89"/>
      <c r="BA89" s="169"/>
    </row>
    <row r="90" spans="1:65" ht="12.75" customHeight="1">
      <c r="A90" s="89"/>
      <c r="B90" s="89"/>
      <c r="C90" s="141" t="s">
        <v>339</v>
      </c>
      <c r="D90" s="89"/>
      <c r="E90" s="89"/>
      <c r="F90" s="89"/>
      <c r="G90" s="89"/>
      <c r="H90" s="89"/>
      <c r="I90" s="89"/>
      <c r="J90" s="89"/>
      <c r="K90" s="89"/>
      <c r="L90" s="154" t="str">
        <f>BF96</f>
        <v/>
      </c>
      <c r="M90" s="89" t="s">
        <v>27</v>
      </c>
      <c r="N90" s="89"/>
      <c r="O90" s="89"/>
      <c r="P90" s="89"/>
      <c r="Q90" s="154" t="str">
        <f>BF97</f>
        <v/>
      </c>
      <c r="R90" s="89" t="s">
        <v>240</v>
      </c>
      <c r="S90" s="89"/>
      <c r="T90" s="89"/>
      <c r="U90" s="89"/>
      <c r="V90" s="89"/>
      <c r="W90" s="178" t="str">
        <f>BJ97</f>
        <v/>
      </c>
      <c r="X90" s="178"/>
      <c r="Y90" s="178">
        <f>BH97</f>
        <v>0</v>
      </c>
      <c r="Z90" s="178"/>
      <c r="AA90" s="174" t="s">
        <v>38</v>
      </c>
      <c r="AB90" s="178">
        <f>BI97</f>
        <v>0</v>
      </c>
      <c r="AC90" s="178"/>
      <c r="AD90" s="89" t="s">
        <v>131</v>
      </c>
      <c r="AE90" s="89"/>
      <c r="AF90" s="89"/>
      <c r="AG90" s="89"/>
      <c r="AH90" s="89"/>
      <c r="AI90" s="89"/>
      <c r="AJ90" s="89"/>
      <c r="AK90" s="89"/>
      <c r="AL90" s="89"/>
      <c r="AM90" s="89"/>
      <c r="AN90" s="89"/>
      <c r="AO90" s="89"/>
      <c r="AP90" s="89"/>
      <c r="AQ90" s="89"/>
      <c r="AR90" s="193"/>
      <c r="AS90" s="193"/>
      <c r="AT90" s="193"/>
      <c r="AU90" s="89"/>
      <c r="BA90" s="136"/>
      <c r="BE90" s="169" t="s">
        <v>431</v>
      </c>
      <c r="BF90" s="136">
        <f>報告書!Q201</f>
        <v>0</v>
      </c>
      <c r="BG90" s="201" t="str">
        <f>IF(OR(BF91=0,BG91=0),"",VALUE(BF91&amp;0&amp;BG91))</f>
        <v/>
      </c>
      <c r="BH90" s="136">
        <f>報告書!Q278</f>
        <v>0</v>
      </c>
      <c r="BI90" s="201" t="str">
        <f>IF(OR(BH91=0,BI91=0),"",VALUE(BH91&amp;0&amp;BI91))</f>
        <v/>
      </c>
      <c r="BJ90" s="136">
        <f>報告書!Q359</f>
        <v>0</v>
      </c>
      <c r="BK90" s="201" t="str">
        <f>IF(OR(BJ91=0,BK91=0),"",VALUE(BJ91&amp;0&amp;BK91))</f>
        <v/>
      </c>
      <c r="BL90" s="136">
        <f>報告書!Q439</f>
        <v>0</v>
      </c>
      <c r="BM90" s="201" t="str">
        <f>IF(OR(BL91=0,BM91=0),"",VALUE(BL91&amp;0&amp;BM91))</f>
        <v/>
      </c>
    </row>
    <row r="91" spans="1:65" ht="12.75" customHeight="1">
      <c r="A91" s="89"/>
      <c r="B91" s="89"/>
      <c r="C91" s="89"/>
      <c r="D91" s="89"/>
      <c r="E91" s="89"/>
      <c r="F91" s="89"/>
      <c r="G91" s="89"/>
      <c r="H91" s="89"/>
      <c r="I91" s="89"/>
      <c r="J91" s="89"/>
      <c r="K91" s="89"/>
      <c r="L91" s="154" t="str">
        <f>BG96</f>
        <v/>
      </c>
      <c r="M91" s="89" t="s">
        <v>259</v>
      </c>
      <c r="N91" s="89"/>
      <c r="O91" s="89"/>
      <c r="P91" s="89"/>
      <c r="Q91" s="89"/>
      <c r="R91" s="89"/>
      <c r="S91" s="89"/>
      <c r="T91" s="148" t="s">
        <v>59</v>
      </c>
      <c r="U91" s="175"/>
      <c r="V91" s="175"/>
      <c r="W91" s="175"/>
      <c r="X91" s="175"/>
      <c r="Y91" s="175"/>
      <c r="Z91" s="175"/>
      <c r="AA91" s="175"/>
      <c r="AB91" s="175"/>
      <c r="AC91" s="175"/>
      <c r="AD91" s="175"/>
      <c r="AE91" s="175"/>
      <c r="AF91" s="175"/>
      <c r="AG91" s="175"/>
      <c r="AH91" s="175"/>
      <c r="AI91" s="175"/>
      <c r="AJ91" s="175"/>
      <c r="AK91" s="175"/>
      <c r="AL91" s="175"/>
      <c r="AM91" s="175"/>
      <c r="AN91" s="175"/>
      <c r="AO91" s="175"/>
      <c r="AP91" s="175"/>
      <c r="AQ91" s="175"/>
      <c r="AR91" s="175"/>
      <c r="AS91" s="14" t="s">
        <v>63</v>
      </c>
      <c r="AT91" s="14"/>
      <c r="AU91" s="89"/>
      <c r="BE91" s="169" t="s">
        <v>449</v>
      </c>
      <c r="BF91" s="136">
        <f>報告書!Y201</f>
        <v>0</v>
      </c>
      <c r="BG91" s="136">
        <f>報告書!AB201</f>
        <v>0</v>
      </c>
      <c r="BH91" s="136">
        <f>報告書!Y278</f>
        <v>0</v>
      </c>
      <c r="BI91" s="136">
        <f>報告書!AB278</f>
        <v>0</v>
      </c>
      <c r="BJ91" s="136">
        <f>報告書!Y359</f>
        <v>0</v>
      </c>
      <c r="BK91" s="136">
        <f>報告書!AB359</f>
        <v>0</v>
      </c>
      <c r="BL91" s="136">
        <f>報告書!Y439</f>
        <v>0</v>
      </c>
      <c r="BM91" s="136">
        <f>報告書!AB439</f>
        <v>0</v>
      </c>
    </row>
    <row r="92" spans="1:65" ht="7.5" customHeight="1">
      <c r="A92" s="89"/>
      <c r="B92" s="89"/>
      <c r="C92" s="89"/>
      <c r="D92" s="89"/>
      <c r="E92" s="89"/>
      <c r="F92" s="89"/>
      <c r="G92" s="89"/>
      <c r="H92" s="89"/>
      <c r="I92" s="89"/>
      <c r="J92" s="89"/>
      <c r="K92" s="89"/>
      <c r="L92" s="89"/>
      <c r="M92" s="89"/>
      <c r="N92" s="89"/>
      <c r="O92" s="89"/>
      <c r="P92" s="89"/>
      <c r="Q92" s="89"/>
      <c r="R92" s="89"/>
      <c r="S92" s="89"/>
      <c r="T92" s="89"/>
      <c r="U92" s="89"/>
      <c r="V92" s="89"/>
      <c r="W92" s="89"/>
      <c r="X92" s="89"/>
      <c r="Y92" s="89"/>
      <c r="Z92" s="89"/>
      <c r="AA92" s="89"/>
      <c r="AB92" s="89"/>
      <c r="AC92" s="89"/>
      <c r="AD92" s="89"/>
      <c r="AE92" s="89"/>
      <c r="AF92" s="89"/>
      <c r="AG92" s="89"/>
      <c r="AH92" s="89"/>
      <c r="AI92" s="89"/>
      <c r="AJ92" s="89"/>
      <c r="AK92" s="89"/>
      <c r="AL92" s="89"/>
      <c r="AM92" s="89"/>
      <c r="AN92" s="89"/>
      <c r="AO92" s="89"/>
      <c r="AP92" s="89"/>
      <c r="AQ92" s="89"/>
      <c r="AR92" s="89"/>
      <c r="AS92" s="89"/>
      <c r="AT92" s="89"/>
      <c r="AU92" s="89"/>
    </row>
    <row r="93" spans="1:65" ht="7.5" customHeight="1">
      <c r="A93" s="89"/>
      <c r="B93" s="89"/>
      <c r="C93" s="89"/>
      <c r="D93" s="89"/>
      <c r="E93" s="89"/>
      <c r="F93" s="89"/>
      <c r="G93" s="89"/>
      <c r="H93" s="89"/>
      <c r="I93" s="89"/>
      <c r="J93" s="89"/>
      <c r="K93" s="89"/>
      <c r="L93" s="89"/>
      <c r="M93" s="89"/>
      <c r="N93" s="89"/>
      <c r="O93" s="89"/>
      <c r="P93" s="89"/>
      <c r="Q93" s="89"/>
      <c r="R93" s="89"/>
      <c r="S93" s="89"/>
      <c r="T93" s="89"/>
      <c r="U93" s="89"/>
      <c r="V93" s="89"/>
      <c r="W93" s="89"/>
      <c r="X93" s="89"/>
      <c r="Y93" s="89"/>
      <c r="Z93" s="89"/>
      <c r="AA93" s="89"/>
      <c r="AB93" s="89"/>
      <c r="AC93" s="89"/>
      <c r="AD93" s="89"/>
      <c r="AE93" s="89"/>
      <c r="AF93" s="89"/>
      <c r="AG93" s="89"/>
      <c r="AH93" s="89"/>
      <c r="AI93" s="89"/>
      <c r="AJ93" s="89"/>
      <c r="AK93" s="89"/>
      <c r="AL93" s="89"/>
      <c r="AM93" s="89"/>
      <c r="AN93" s="89"/>
      <c r="AO93" s="89"/>
      <c r="AP93" s="89"/>
      <c r="AQ93" s="89"/>
      <c r="AR93" s="89"/>
      <c r="AS93" s="89"/>
      <c r="AT93" s="89"/>
      <c r="AU93" s="89"/>
    </row>
    <row r="94" spans="1:65" ht="12" customHeight="1">
      <c r="A94" s="89"/>
      <c r="B94" s="89"/>
      <c r="C94" s="89"/>
      <c r="D94" s="89"/>
      <c r="E94" s="89"/>
      <c r="F94" s="89"/>
      <c r="G94" s="89"/>
      <c r="H94" s="89"/>
      <c r="I94" s="89"/>
      <c r="J94" s="89"/>
      <c r="K94" s="89"/>
      <c r="L94" s="89"/>
      <c r="M94" s="89"/>
      <c r="N94" s="89"/>
      <c r="O94" s="89"/>
      <c r="P94" s="89"/>
      <c r="Q94" s="89"/>
      <c r="R94" s="89"/>
      <c r="S94" s="89"/>
      <c r="T94" s="89"/>
      <c r="U94" s="89"/>
      <c r="V94" s="89"/>
      <c r="W94" s="89"/>
      <c r="X94" s="89"/>
      <c r="Y94" s="14"/>
      <c r="Z94" s="14"/>
      <c r="AA94" s="14"/>
      <c r="AB94" s="14"/>
      <c r="AC94" s="14"/>
      <c r="AD94" s="14"/>
      <c r="AE94" s="14"/>
      <c r="AF94" s="14"/>
      <c r="AG94" s="14"/>
      <c r="AH94" s="14"/>
      <c r="AI94" s="14"/>
      <c r="AJ94" s="14"/>
      <c r="AK94" s="14"/>
      <c r="AL94" s="14"/>
      <c r="AM94" s="14"/>
      <c r="AN94" s="14"/>
      <c r="AO94" s="14"/>
      <c r="AP94" s="14"/>
      <c r="AQ94" s="14"/>
      <c r="AR94" s="14"/>
      <c r="AS94" s="14"/>
      <c r="AT94" s="14"/>
      <c r="AU94" s="89"/>
      <c r="BE94" s="136" t="s">
        <v>66</v>
      </c>
      <c r="BF94" s="200" t="str">
        <f>IF(OR(BF78="レ",BH78="レ",BJ78="レ",BL78="レ"),"レ","")</f>
        <v/>
      </c>
      <c r="BG94" s="200" t="str">
        <f>IF(BF94="レ","",IF(OR(BG78="レ",BI78="レ",BK78="レ",BM78="レ"),"レ",""))</f>
        <v/>
      </c>
    </row>
    <row r="95" spans="1:65" ht="12" customHeight="1">
      <c r="A95" s="89"/>
      <c r="B95" s="89"/>
      <c r="C95" s="89"/>
      <c r="D95" s="89"/>
      <c r="E95" s="89"/>
      <c r="F95" s="89"/>
      <c r="G95" s="89"/>
      <c r="H95" s="89"/>
      <c r="I95" s="89"/>
      <c r="J95" s="89"/>
      <c r="K95" s="89"/>
      <c r="L95" s="89"/>
      <c r="M95" s="89"/>
      <c r="N95" s="89"/>
      <c r="O95" s="89"/>
      <c r="P95" s="89"/>
      <c r="Q95" s="89"/>
      <c r="R95" s="89"/>
      <c r="S95" s="89"/>
      <c r="T95" s="89"/>
      <c r="U95" s="89"/>
      <c r="V95" s="89"/>
      <c r="W95" s="89"/>
      <c r="X95" s="89"/>
      <c r="Y95" s="89"/>
      <c r="Z95" s="89"/>
      <c r="AA95" s="89"/>
      <c r="AB95" s="89"/>
      <c r="AC95" s="89"/>
      <c r="AD95" s="89"/>
      <c r="AE95" s="89"/>
      <c r="AF95" s="89"/>
      <c r="AG95" s="188"/>
      <c r="AH95" s="188"/>
      <c r="AI95" s="89"/>
      <c r="AJ95" s="89"/>
      <c r="AK95" s="89"/>
      <c r="AL95" s="89"/>
      <c r="AM95" s="89"/>
      <c r="AN95" s="89"/>
      <c r="AO95" s="89"/>
      <c r="AP95" s="89"/>
      <c r="AQ95" s="89"/>
      <c r="AR95" s="89"/>
      <c r="AS95" s="89"/>
      <c r="AT95" s="89"/>
      <c r="AU95" s="89"/>
      <c r="BE95" s="136" t="s">
        <v>34</v>
      </c>
      <c r="BF95" s="200" t="str">
        <f>IF(OR(BF79="レ",BH79="レ",BJ79="レ",BL79="レ"),"レ","")</f>
        <v/>
      </c>
      <c r="BG95" s="200" t="str">
        <f>IF(BG94="","",IF(BF95="レ","",IF(OR(BG79="レ",BI79="レ",BK79="レ",BM79="レ"),"レ","")))</f>
        <v/>
      </c>
    </row>
    <row r="96" spans="1:65" ht="12.75" customHeight="1">
      <c r="A96" s="89"/>
      <c r="B96" s="140" t="s">
        <v>484</v>
      </c>
      <c r="C96" s="140"/>
      <c r="D96" s="140"/>
      <c r="E96" s="140"/>
      <c r="F96" s="140"/>
      <c r="G96" s="140"/>
      <c r="H96" s="140"/>
      <c r="I96" s="140"/>
      <c r="J96" s="140"/>
      <c r="K96" s="140"/>
      <c r="L96" s="140"/>
      <c r="M96" s="140"/>
      <c r="N96" s="140"/>
      <c r="O96" s="140"/>
      <c r="P96" s="140"/>
      <c r="Q96" s="140"/>
      <c r="R96" s="140"/>
      <c r="S96" s="140"/>
      <c r="T96" s="140"/>
      <c r="U96" s="140"/>
      <c r="V96" s="140"/>
      <c r="W96" s="140"/>
      <c r="X96" s="140"/>
      <c r="Y96" s="140"/>
      <c r="Z96" s="140"/>
      <c r="AA96" s="140"/>
      <c r="AB96" s="140"/>
      <c r="AC96" s="140"/>
      <c r="AD96" s="140"/>
      <c r="AE96" s="140"/>
      <c r="AF96" s="140"/>
      <c r="AG96" s="140"/>
      <c r="AH96" s="140"/>
      <c r="AI96" s="140"/>
      <c r="AJ96" s="140"/>
      <c r="AK96" s="140"/>
      <c r="AL96" s="140"/>
      <c r="AM96" s="140"/>
      <c r="AN96" s="140"/>
      <c r="AO96" s="140"/>
      <c r="AP96" s="140"/>
      <c r="AQ96" s="140"/>
      <c r="AR96" s="140"/>
      <c r="AS96" s="140"/>
      <c r="AT96" s="140"/>
      <c r="AU96" s="140"/>
      <c r="AV96" s="194"/>
      <c r="BE96" s="136" t="s">
        <v>415</v>
      </c>
      <c r="BF96" s="200" t="str">
        <f>IF(OR(BG96="レ",BF97="レ"),"",IF(OR(BF80="レ",BH80="レ",BJ80="レ",BL80="レ"),"レ",""))</f>
        <v/>
      </c>
      <c r="BG96" s="200" t="str">
        <f>IF(OR(BG80="レ",BI80="レ",BK80="レ",BM80="レ"),"レ","")</f>
        <v/>
      </c>
    </row>
    <row r="97" spans="1:62" ht="12.75" customHeight="1">
      <c r="A97" s="89"/>
      <c r="B97" s="89" t="s">
        <v>485</v>
      </c>
      <c r="C97" s="89"/>
      <c r="D97" s="89"/>
      <c r="E97" s="89"/>
      <c r="F97" s="89"/>
      <c r="G97" s="89"/>
      <c r="H97" s="89"/>
      <c r="I97" s="89"/>
      <c r="J97" s="89"/>
      <c r="K97" s="89"/>
      <c r="L97" s="89"/>
      <c r="M97" s="89"/>
      <c r="N97" s="89"/>
      <c r="O97" s="89"/>
      <c r="P97" s="89"/>
      <c r="Q97" s="89"/>
      <c r="R97" s="89"/>
      <c r="S97" s="89"/>
      <c r="T97" s="89"/>
      <c r="U97" s="89"/>
      <c r="V97" s="89"/>
      <c r="W97" s="89"/>
      <c r="X97" s="89"/>
      <c r="Y97" s="89"/>
      <c r="Z97" s="89"/>
      <c r="AA97" s="89"/>
      <c r="AB97" s="89"/>
      <c r="AC97" s="89"/>
      <c r="AD97" s="89"/>
      <c r="AE97" s="89"/>
      <c r="AF97" s="89"/>
      <c r="AG97" s="188"/>
      <c r="AH97" s="188"/>
      <c r="AI97" s="89"/>
      <c r="AJ97" s="89"/>
      <c r="AK97" s="89"/>
      <c r="AL97" s="89"/>
      <c r="AM97" s="89"/>
      <c r="AN97" s="89"/>
      <c r="AO97" s="89"/>
      <c r="AP97" s="89"/>
      <c r="AQ97" s="89"/>
      <c r="AR97" s="89"/>
      <c r="AS97" s="89"/>
      <c r="AT97" s="89"/>
      <c r="AU97" s="89"/>
      <c r="BE97" s="169" t="s">
        <v>436</v>
      </c>
      <c r="BF97" s="200" t="str">
        <f>IF(BG96="レ","",IF(OR(BF90="レ",BH90="レ",BJ90="レ",BL90="レ"),"レ",""))</f>
        <v/>
      </c>
      <c r="BG97" s="202">
        <f>MIN($BG$90,$BI$90,$BK$90,$BM$90)</f>
        <v>0</v>
      </c>
      <c r="BH97" s="203">
        <f>IF(BG96="レ","",VALUE(LEFT(BG97,2)))</f>
        <v>0</v>
      </c>
      <c r="BI97" s="203">
        <f>IF(BG96="レ","",VALUE(RIGHT(BG97,2)))</f>
        <v>0</v>
      </c>
      <c r="BJ97" s="200" t="str">
        <f>IF(Q90="レ","令和","")</f>
        <v/>
      </c>
    </row>
    <row r="98" spans="1:62" ht="7.5" customHeight="1">
      <c r="A98" s="89"/>
      <c r="B98" s="89"/>
      <c r="C98" s="89"/>
      <c r="D98" s="89"/>
      <c r="E98" s="89"/>
      <c r="F98" s="89"/>
      <c r="G98" s="89"/>
      <c r="H98" s="89"/>
      <c r="I98" s="89"/>
      <c r="J98" s="89"/>
      <c r="K98" s="89"/>
      <c r="L98" s="89"/>
      <c r="M98" s="89"/>
      <c r="N98" s="89"/>
      <c r="O98" s="89"/>
      <c r="P98" s="89"/>
      <c r="Q98" s="89"/>
      <c r="R98" s="89"/>
      <c r="S98" s="89"/>
      <c r="T98" s="89"/>
      <c r="U98" s="89"/>
      <c r="V98" s="89"/>
      <c r="W98" s="89"/>
      <c r="X98" s="89"/>
      <c r="Y98" s="89"/>
      <c r="Z98" s="89"/>
      <c r="AA98" s="89"/>
      <c r="AB98" s="89"/>
      <c r="AC98" s="89"/>
      <c r="AD98" s="89"/>
      <c r="AE98" s="89"/>
      <c r="AF98" s="89"/>
      <c r="AG98" s="89"/>
      <c r="AH98" s="89"/>
      <c r="AI98" s="89"/>
      <c r="AJ98" s="89"/>
      <c r="AK98" s="89"/>
      <c r="AL98" s="89"/>
      <c r="AM98" s="89"/>
      <c r="AN98" s="89"/>
      <c r="AO98" s="89"/>
      <c r="AP98" s="89"/>
      <c r="AQ98" s="89"/>
      <c r="AR98" s="89"/>
      <c r="AS98" s="89"/>
      <c r="AT98" s="89"/>
      <c r="AU98" s="89"/>
    </row>
    <row r="99" spans="1:62" ht="7.5" customHeight="1">
      <c r="A99" s="89"/>
      <c r="B99" s="89"/>
      <c r="C99" s="89"/>
      <c r="D99" s="89"/>
      <c r="E99" s="89"/>
      <c r="F99" s="89"/>
      <c r="G99" s="89"/>
      <c r="H99" s="89"/>
      <c r="I99" s="89"/>
      <c r="J99" s="89"/>
      <c r="K99" s="89"/>
      <c r="L99" s="89"/>
      <c r="M99" s="89"/>
      <c r="N99" s="89"/>
      <c r="O99" s="89"/>
      <c r="P99" s="89"/>
      <c r="Q99" s="89"/>
      <c r="R99" s="89"/>
      <c r="S99" s="89"/>
      <c r="T99" s="89"/>
      <c r="U99" s="89"/>
      <c r="V99" s="89"/>
      <c r="W99" s="89"/>
      <c r="X99" s="89"/>
      <c r="Y99" s="89"/>
      <c r="Z99" s="89"/>
      <c r="AA99" s="89"/>
      <c r="AB99" s="89"/>
      <c r="AC99" s="89"/>
      <c r="AD99" s="89"/>
      <c r="AE99" s="89"/>
      <c r="AF99" s="89"/>
      <c r="AG99" s="89"/>
      <c r="AH99" s="89"/>
      <c r="AI99" s="89"/>
      <c r="AJ99" s="89"/>
      <c r="AK99" s="89"/>
      <c r="AL99" s="89"/>
      <c r="AM99" s="89"/>
      <c r="AN99" s="89"/>
      <c r="AO99" s="89"/>
      <c r="AP99" s="89"/>
      <c r="AQ99" s="89"/>
      <c r="AR99" s="89"/>
      <c r="AS99" s="89"/>
      <c r="AT99" s="89"/>
      <c r="AU99" s="89"/>
    </row>
    <row r="100" spans="1:62" ht="12.75" customHeight="1">
      <c r="A100" s="89"/>
      <c r="B100" s="141" t="s">
        <v>158</v>
      </c>
      <c r="C100" s="89"/>
      <c r="D100" s="89"/>
      <c r="E100" s="89"/>
      <c r="F100" s="89"/>
      <c r="G100" s="89"/>
      <c r="H100" s="89"/>
      <c r="I100" s="89"/>
      <c r="J100" s="89"/>
      <c r="K100" s="89"/>
      <c r="L100" s="89"/>
      <c r="M100" s="89"/>
      <c r="N100" s="89"/>
      <c r="O100" s="89"/>
      <c r="P100" s="89"/>
      <c r="Q100" s="89"/>
      <c r="R100" s="89"/>
      <c r="S100" s="89"/>
      <c r="T100" s="89"/>
      <c r="U100" s="89"/>
      <c r="V100" s="89"/>
      <c r="W100" s="89"/>
      <c r="X100" s="89"/>
      <c r="Y100" s="89"/>
      <c r="Z100" s="89"/>
      <c r="AA100" s="89"/>
      <c r="AB100" s="89"/>
      <c r="AC100" s="89"/>
      <c r="AD100" s="89"/>
      <c r="AE100" s="89"/>
      <c r="AF100" s="89"/>
      <c r="AG100" s="89"/>
      <c r="AH100" s="89"/>
      <c r="AI100" s="89"/>
      <c r="AJ100" s="89"/>
      <c r="AK100" s="89"/>
      <c r="AL100" s="89"/>
      <c r="AM100" s="89"/>
      <c r="AN100" s="89"/>
      <c r="AO100" s="89"/>
      <c r="AP100" s="89"/>
      <c r="AQ100" s="89"/>
      <c r="AR100" s="89"/>
      <c r="AS100" s="89"/>
      <c r="AT100" s="89"/>
      <c r="AU100" s="89"/>
    </row>
    <row r="101" spans="1:62" ht="12.75" customHeight="1">
      <c r="A101" s="89"/>
      <c r="B101" s="89"/>
      <c r="C101" s="141" t="s">
        <v>79</v>
      </c>
      <c r="D101" s="89"/>
      <c r="E101" s="89"/>
      <c r="F101" s="89"/>
      <c r="G101" s="89"/>
      <c r="H101" s="89"/>
      <c r="I101" s="89"/>
      <c r="J101" s="89"/>
      <c r="K101" s="89"/>
      <c r="L101" s="89"/>
      <c r="M101" s="89" t="s">
        <v>448</v>
      </c>
      <c r="N101" s="89"/>
      <c r="O101" s="89"/>
      <c r="P101" s="150" t="str">
        <f>IF(報告書!N63="","",IF(報告書!P101="","",報告書!P101))</f>
        <v/>
      </c>
      <c r="Q101" s="150"/>
      <c r="R101" s="89" t="s">
        <v>465</v>
      </c>
      <c r="S101" s="89"/>
      <c r="T101" s="89"/>
      <c r="U101" s="89" t="s">
        <v>461</v>
      </c>
      <c r="V101" s="89"/>
      <c r="W101" s="89"/>
      <c r="X101" s="150" t="str">
        <f>IF(報告書!N63="","",IF(報告書!X101="","",報告書!X101))</f>
        <v/>
      </c>
      <c r="Y101" s="150"/>
      <c r="Z101" s="89" t="s">
        <v>465</v>
      </c>
      <c r="AA101" s="89"/>
      <c r="AB101" s="89"/>
      <c r="AC101" s="89"/>
      <c r="AD101" s="89"/>
      <c r="AE101" s="89"/>
      <c r="AF101" s="89"/>
      <c r="AG101" s="89"/>
      <c r="AH101" s="89"/>
      <c r="AI101" s="89"/>
      <c r="AJ101" s="89"/>
      <c r="AK101" s="89"/>
      <c r="AL101" s="89"/>
      <c r="AM101" s="89"/>
      <c r="AN101" s="89"/>
      <c r="AO101" s="89"/>
      <c r="AP101" s="89"/>
      <c r="AQ101" s="89"/>
      <c r="AR101" s="89"/>
      <c r="AS101" s="89"/>
      <c r="AT101" s="89"/>
      <c r="AU101" s="89"/>
    </row>
    <row r="102" spans="1:62" ht="12.75" customHeight="1">
      <c r="A102" s="89"/>
      <c r="B102" s="89"/>
      <c r="C102" s="141" t="s">
        <v>35</v>
      </c>
      <c r="D102" s="89"/>
      <c r="E102" s="89"/>
      <c r="F102" s="89"/>
      <c r="G102" s="89"/>
      <c r="H102" s="89"/>
      <c r="I102" s="89"/>
      <c r="J102" s="89"/>
      <c r="K102" s="89"/>
      <c r="L102" s="89"/>
      <c r="M102" s="156" t="str">
        <f>IF(報告書!N63="","",IF(報告書!M102="","",報告書!M102))</f>
        <v/>
      </c>
      <c r="N102" s="156"/>
      <c r="O102" s="156" t="str">
        <f>IF(報告書!O102="","",報告書!O102)</f>
        <v/>
      </c>
      <c r="P102" s="156"/>
      <c r="Q102" s="156" t="str">
        <f>IF(報告書!Q102="","",報告書!Q102)</f>
        <v/>
      </c>
      <c r="R102" s="156"/>
      <c r="S102" s="156" t="str">
        <f>IF(報告書!S102="","",報告書!S102)</f>
        <v/>
      </c>
      <c r="T102" s="156"/>
      <c r="U102" s="89" t="s">
        <v>95</v>
      </c>
      <c r="V102" s="89"/>
      <c r="W102" s="89"/>
      <c r="X102" s="89"/>
      <c r="Y102" s="89"/>
      <c r="Z102" s="89"/>
      <c r="AA102" s="89"/>
      <c r="AB102" s="89"/>
      <c r="AC102" s="89"/>
      <c r="AD102" s="89"/>
      <c r="AE102" s="89"/>
      <c r="AF102" s="89"/>
      <c r="AG102" s="89"/>
      <c r="AH102" s="89"/>
      <c r="AI102" s="89"/>
      <c r="AJ102" s="89"/>
      <c r="AK102" s="89"/>
      <c r="AL102" s="89"/>
      <c r="AM102" s="89"/>
      <c r="AN102" s="89"/>
      <c r="AO102" s="89"/>
      <c r="AP102" s="89"/>
      <c r="AQ102" s="89"/>
      <c r="AR102" s="89"/>
      <c r="AS102" s="89"/>
      <c r="AT102" s="89"/>
      <c r="AU102" s="89"/>
    </row>
    <row r="103" spans="1:62" ht="12.75" customHeight="1">
      <c r="A103" s="89"/>
      <c r="B103" s="89"/>
      <c r="C103" s="141" t="s">
        <v>74</v>
      </c>
      <c r="D103" s="89"/>
      <c r="E103" s="89"/>
      <c r="F103" s="89"/>
      <c r="G103" s="89"/>
      <c r="H103" s="89"/>
      <c r="I103" s="89"/>
      <c r="J103" s="89"/>
      <c r="K103" s="89"/>
      <c r="L103" s="89"/>
      <c r="M103" s="156" t="str">
        <f>IF(報告書!N63="","",IF(報告書!M103="","",報告書!M103))</f>
        <v/>
      </c>
      <c r="N103" s="156"/>
      <c r="O103" s="156" t="str">
        <f>IF(報告書!O103="","",報告書!O103)</f>
        <v/>
      </c>
      <c r="P103" s="156"/>
      <c r="Q103" s="156" t="str">
        <f>IF(報告書!Q103="","",報告書!Q103)</f>
        <v/>
      </c>
      <c r="R103" s="156"/>
      <c r="S103" s="156" t="str">
        <f>IF(報告書!S103="","",報告書!S103)</f>
        <v/>
      </c>
      <c r="T103" s="156"/>
      <c r="U103" s="89" t="s">
        <v>95</v>
      </c>
      <c r="V103" s="89"/>
      <c r="W103" s="140"/>
      <c r="X103" s="140"/>
      <c r="Y103" s="140"/>
      <c r="Z103" s="140"/>
      <c r="AA103" s="140"/>
      <c r="AB103" s="140"/>
      <c r="AC103" s="140"/>
      <c r="AD103" s="140"/>
      <c r="AE103" s="140"/>
      <c r="AF103" s="140"/>
      <c r="AG103" s="89"/>
      <c r="AH103" s="89"/>
      <c r="AI103" s="89"/>
      <c r="AJ103" s="89"/>
      <c r="AK103" s="89"/>
      <c r="AL103" s="89"/>
      <c r="AM103" s="89"/>
      <c r="AN103" s="89"/>
      <c r="AO103" s="89"/>
      <c r="AP103" s="89"/>
      <c r="AQ103" s="89"/>
      <c r="AR103" s="89"/>
      <c r="AS103" s="89"/>
      <c r="AT103" s="89"/>
      <c r="AU103" s="89"/>
    </row>
    <row r="104" spans="1:62" ht="12.75" customHeight="1">
      <c r="A104" s="89"/>
      <c r="B104" s="89"/>
      <c r="C104" s="141" t="s">
        <v>67</v>
      </c>
      <c r="D104" s="89"/>
      <c r="E104" s="89"/>
      <c r="F104" s="89"/>
      <c r="G104" s="89"/>
      <c r="H104" s="89"/>
      <c r="I104" s="89"/>
      <c r="J104" s="89"/>
      <c r="K104" s="89"/>
      <c r="L104" s="89"/>
      <c r="M104" s="89"/>
      <c r="N104" s="89"/>
      <c r="O104" s="152" t="str">
        <f>IF(報告書!N63="","",報告書!O104)</f>
        <v/>
      </c>
      <c r="P104" s="89" t="s">
        <v>486</v>
      </c>
      <c r="Q104" s="89"/>
      <c r="R104" s="89"/>
      <c r="S104" s="89"/>
      <c r="T104" s="89"/>
      <c r="U104" s="89"/>
      <c r="V104" s="152" t="str">
        <f>IF(報告書!N63="","",報告書!V104)</f>
        <v/>
      </c>
      <c r="W104" s="89" t="s">
        <v>487</v>
      </c>
      <c r="X104" s="89"/>
      <c r="Y104" s="89"/>
      <c r="Z104" s="89"/>
      <c r="AA104" s="89"/>
      <c r="AB104" s="89"/>
      <c r="AC104" s="152" t="str">
        <f>IF(報告書!N63="","",報告書!AC104)</f>
        <v/>
      </c>
      <c r="AD104" s="89" t="s">
        <v>25</v>
      </c>
      <c r="AE104" s="89"/>
      <c r="AF104" s="89"/>
      <c r="AG104" s="89"/>
      <c r="AH104" s="89"/>
      <c r="AI104" s="89"/>
      <c r="AJ104" s="89"/>
      <c r="AK104" s="89"/>
      <c r="AL104" s="89"/>
      <c r="AM104" s="89"/>
      <c r="AN104" s="89"/>
      <c r="AO104" s="89"/>
      <c r="AP104" s="89"/>
      <c r="AQ104" s="89"/>
      <c r="AR104" s="89"/>
      <c r="AS104" s="89"/>
      <c r="AT104" s="89"/>
      <c r="AU104" s="89"/>
    </row>
    <row r="105" spans="1:62" ht="12.75" customHeight="1">
      <c r="A105" s="89"/>
      <c r="B105" s="89"/>
      <c r="C105" s="89"/>
      <c r="D105" s="89"/>
      <c r="E105" s="89"/>
      <c r="F105" s="89"/>
      <c r="G105" s="89"/>
      <c r="H105" s="89"/>
      <c r="I105" s="89"/>
      <c r="J105" s="89"/>
      <c r="K105" s="89"/>
      <c r="L105" s="89"/>
      <c r="M105" s="89"/>
      <c r="N105" s="89"/>
      <c r="O105" s="152" t="str">
        <f>IF(報告書!N63="","",報告書!O105)</f>
        <v/>
      </c>
      <c r="P105" s="89" t="s">
        <v>245</v>
      </c>
      <c r="Q105" s="89"/>
      <c r="R105" s="89"/>
      <c r="S105" s="89"/>
      <c r="T105" s="89"/>
      <c r="U105" s="89"/>
      <c r="V105" s="89"/>
      <c r="W105" s="89"/>
      <c r="X105" s="89"/>
      <c r="Y105" s="89"/>
      <c r="Z105" s="89"/>
      <c r="AA105" s="89"/>
      <c r="AB105" s="89"/>
      <c r="AC105" s="89"/>
      <c r="AD105" s="89"/>
      <c r="AE105" s="89"/>
      <c r="AF105" s="89"/>
      <c r="AG105" s="89"/>
      <c r="AH105" s="89"/>
      <c r="AI105" s="89"/>
      <c r="AJ105" s="89"/>
      <c r="AK105" s="89"/>
      <c r="AL105" s="89"/>
      <c r="AM105" s="89"/>
      <c r="AN105" s="89"/>
      <c r="AO105" s="89"/>
      <c r="AP105" s="89"/>
      <c r="AQ105" s="89"/>
      <c r="AR105" s="89"/>
      <c r="AS105" s="89"/>
      <c r="AT105" s="89"/>
      <c r="AU105" s="89"/>
    </row>
    <row r="106" spans="1:62" ht="12" hidden="1" customHeight="1">
      <c r="A106" s="89"/>
      <c r="B106" s="89"/>
      <c r="C106" s="89"/>
      <c r="D106" s="89"/>
      <c r="E106" s="89"/>
      <c r="F106" s="89"/>
      <c r="G106" s="89"/>
      <c r="H106" s="89"/>
      <c r="I106" s="89"/>
      <c r="J106" s="89"/>
      <c r="K106" s="89"/>
      <c r="L106" s="89"/>
      <c r="M106" s="89"/>
      <c r="N106" s="161"/>
      <c r="O106" s="89"/>
      <c r="P106" s="89"/>
      <c r="Q106" s="89"/>
      <c r="R106" s="89"/>
      <c r="S106" s="89"/>
      <c r="T106" s="89"/>
      <c r="U106" s="89"/>
      <c r="V106" s="89"/>
      <c r="W106" s="89"/>
      <c r="X106" s="89"/>
      <c r="Y106" s="89"/>
      <c r="Z106" s="89"/>
      <c r="AA106" s="89"/>
      <c r="AB106" s="89"/>
      <c r="AC106" s="89"/>
      <c r="AD106" s="89"/>
      <c r="AE106" s="89"/>
      <c r="AF106" s="89"/>
      <c r="AG106" s="89"/>
      <c r="AH106" s="89"/>
      <c r="AI106" s="89"/>
      <c r="AJ106" s="89"/>
      <c r="AK106" s="89"/>
      <c r="AL106" s="89"/>
      <c r="AM106" s="89"/>
      <c r="AN106" s="89"/>
      <c r="AO106" s="89"/>
      <c r="AP106" s="89"/>
      <c r="AQ106" s="89"/>
      <c r="AR106" s="89"/>
      <c r="AS106" s="89"/>
      <c r="AT106" s="89"/>
      <c r="AU106" s="89"/>
    </row>
    <row r="107" spans="1:62" ht="12" hidden="1" customHeight="1">
      <c r="A107" s="89"/>
      <c r="B107" s="89"/>
      <c r="C107" s="89"/>
      <c r="D107" s="89"/>
      <c r="E107" s="89"/>
      <c r="F107" s="89"/>
      <c r="G107" s="89"/>
      <c r="H107" s="89"/>
      <c r="I107" s="89"/>
      <c r="J107" s="89"/>
      <c r="K107" s="89"/>
      <c r="L107" s="89"/>
      <c r="M107" s="89"/>
      <c r="N107" s="161"/>
      <c r="O107" s="89"/>
      <c r="P107" s="89"/>
      <c r="Q107" s="89"/>
      <c r="R107" s="89"/>
      <c r="S107" s="89"/>
      <c r="T107" s="89"/>
      <c r="U107" s="89"/>
      <c r="V107" s="89"/>
      <c r="W107" s="89"/>
      <c r="X107" s="89"/>
      <c r="Y107" s="89"/>
      <c r="Z107" s="89"/>
      <c r="AA107" s="89"/>
      <c r="AB107" s="89"/>
      <c r="AC107" s="89"/>
      <c r="AD107" s="89"/>
      <c r="AE107" s="89"/>
      <c r="AF107" s="89"/>
      <c r="AG107" s="89"/>
      <c r="AH107" s="89"/>
      <c r="AI107" s="89"/>
      <c r="AJ107" s="89"/>
      <c r="AK107" s="89"/>
      <c r="AL107" s="89"/>
      <c r="AM107" s="89"/>
      <c r="AN107" s="89"/>
      <c r="AO107" s="89"/>
      <c r="AP107" s="89"/>
      <c r="AQ107" s="89"/>
      <c r="AR107" s="89"/>
      <c r="AS107" s="89"/>
      <c r="AT107" s="89"/>
      <c r="AU107" s="89"/>
    </row>
    <row r="108" spans="1:62" ht="12" hidden="1" customHeight="1">
      <c r="A108" s="89"/>
      <c r="B108" s="89"/>
      <c r="C108" s="89"/>
      <c r="D108" s="89"/>
      <c r="E108" s="89"/>
      <c r="F108" s="89"/>
      <c r="G108" s="89"/>
      <c r="H108" s="89"/>
      <c r="I108" s="89"/>
      <c r="J108" s="89"/>
      <c r="K108" s="89"/>
      <c r="L108" s="89"/>
      <c r="M108" s="89"/>
      <c r="N108" s="161"/>
      <c r="O108" s="89"/>
      <c r="P108" s="89"/>
      <c r="Q108" s="89"/>
      <c r="R108" s="89"/>
      <c r="S108" s="89"/>
      <c r="T108" s="89"/>
      <c r="U108" s="89"/>
      <c r="V108" s="89"/>
      <c r="W108" s="89"/>
      <c r="X108" s="89"/>
      <c r="Y108" s="89"/>
      <c r="Z108" s="89"/>
      <c r="AA108" s="89"/>
      <c r="AB108" s="89"/>
      <c r="AC108" s="89"/>
      <c r="AD108" s="89"/>
      <c r="AE108" s="89"/>
      <c r="AF108" s="89"/>
      <c r="AG108" s="89"/>
      <c r="AH108" s="89"/>
      <c r="AI108" s="89"/>
      <c r="AJ108" s="89"/>
      <c r="AK108" s="89"/>
      <c r="AL108" s="89"/>
      <c r="AM108" s="89"/>
      <c r="AN108" s="89"/>
      <c r="AO108" s="89"/>
      <c r="AP108" s="89"/>
      <c r="AQ108" s="89"/>
      <c r="AR108" s="89"/>
      <c r="AS108" s="89"/>
      <c r="AT108" s="89"/>
      <c r="AU108" s="89"/>
    </row>
    <row r="109" spans="1:62" ht="7.5" customHeight="1">
      <c r="A109" s="89"/>
      <c r="B109" s="89"/>
      <c r="C109" s="89"/>
      <c r="D109" s="89"/>
      <c r="E109" s="89"/>
      <c r="F109" s="89"/>
      <c r="G109" s="89"/>
      <c r="H109" s="89"/>
      <c r="I109" s="89"/>
      <c r="J109" s="89"/>
      <c r="K109" s="89"/>
      <c r="L109" s="89"/>
      <c r="M109" s="89"/>
      <c r="N109" s="89"/>
      <c r="O109" s="89"/>
      <c r="P109" s="89"/>
      <c r="Q109" s="89"/>
      <c r="R109" s="89"/>
      <c r="S109" s="89"/>
      <c r="T109" s="89"/>
      <c r="U109" s="89"/>
      <c r="V109" s="89"/>
      <c r="W109" s="89"/>
      <c r="X109" s="89"/>
      <c r="Y109" s="89"/>
      <c r="Z109" s="89"/>
      <c r="AA109" s="89"/>
      <c r="AB109" s="89"/>
      <c r="AC109" s="89"/>
      <c r="AD109" s="89"/>
      <c r="AE109" s="89"/>
      <c r="AF109" s="89"/>
      <c r="AG109" s="89"/>
      <c r="AH109" s="89"/>
      <c r="AI109" s="89"/>
      <c r="AJ109" s="89"/>
      <c r="AK109" s="89"/>
      <c r="AL109" s="89"/>
      <c r="AM109" s="89"/>
      <c r="AN109" s="89"/>
      <c r="AO109" s="89"/>
      <c r="AP109" s="89"/>
      <c r="AQ109" s="89"/>
      <c r="AR109" s="89"/>
      <c r="AS109" s="89"/>
      <c r="AT109" s="89"/>
      <c r="AU109" s="89"/>
    </row>
    <row r="110" spans="1:62" ht="7.5" customHeight="1">
      <c r="A110" s="89"/>
      <c r="B110" s="89"/>
      <c r="C110" s="89"/>
      <c r="D110" s="89"/>
      <c r="E110" s="89"/>
      <c r="F110" s="89"/>
      <c r="G110" s="89"/>
      <c r="H110" s="89"/>
      <c r="I110" s="89"/>
      <c r="J110" s="89"/>
      <c r="K110" s="89"/>
      <c r="L110" s="89"/>
      <c r="M110" s="89"/>
      <c r="N110" s="89"/>
      <c r="O110" s="89"/>
      <c r="P110" s="89"/>
      <c r="Q110" s="89"/>
      <c r="R110" s="89"/>
      <c r="S110" s="89"/>
      <c r="T110" s="89"/>
      <c r="U110" s="89"/>
      <c r="V110" s="89"/>
      <c r="W110" s="89"/>
      <c r="X110" s="89"/>
      <c r="Y110" s="89"/>
      <c r="Z110" s="89"/>
      <c r="AA110" s="89"/>
      <c r="AB110" s="89"/>
      <c r="AC110" s="89"/>
      <c r="AD110" s="89"/>
      <c r="AE110" s="89"/>
      <c r="AF110" s="89"/>
      <c r="AG110" s="89"/>
      <c r="AH110" s="89"/>
      <c r="AI110" s="89"/>
      <c r="AJ110" s="89"/>
      <c r="AK110" s="89"/>
      <c r="AL110" s="89"/>
      <c r="AM110" s="89"/>
      <c r="AN110" s="89"/>
      <c r="AO110" s="89"/>
      <c r="AP110" s="89"/>
      <c r="AQ110" s="89"/>
      <c r="AR110" s="89"/>
      <c r="AS110" s="89"/>
      <c r="AT110" s="89"/>
      <c r="AU110" s="89"/>
    </row>
    <row r="111" spans="1:62" ht="12.75" customHeight="1">
      <c r="A111" s="89"/>
      <c r="B111" s="141" t="s">
        <v>159</v>
      </c>
      <c r="C111" s="89"/>
      <c r="D111" s="89"/>
      <c r="E111" s="89"/>
      <c r="F111" s="89"/>
      <c r="G111" s="89"/>
      <c r="H111" s="89"/>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89"/>
      <c r="AM111" s="89"/>
      <c r="AN111" s="89"/>
      <c r="AO111" s="89"/>
      <c r="AP111" s="89"/>
      <c r="AQ111" s="89"/>
      <c r="AR111" s="89"/>
      <c r="AS111" s="89"/>
      <c r="AT111" s="89"/>
      <c r="AU111" s="89"/>
    </row>
    <row r="112" spans="1:62" ht="12.75" customHeight="1">
      <c r="A112" s="89"/>
      <c r="B112" s="89"/>
      <c r="C112" s="141" t="s">
        <v>163</v>
      </c>
      <c r="D112" s="89"/>
      <c r="E112" s="89"/>
      <c r="F112" s="89"/>
      <c r="G112" s="89"/>
      <c r="H112" s="89"/>
      <c r="I112" s="89"/>
      <c r="J112" s="89"/>
      <c r="K112" s="89"/>
      <c r="L112" s="89"/>
      <c r="M112" s="89"/>
      <c r="N112" s="89"/>
      <c r="O112" s="89"/>
      <c r="P112" s="89"/>
      <c r="Q112" s="168"/>
      <c r="R112" s="168"/>
      <c r="S112" s="140"/>
      <c r="T112" s="166" t="str">
        <f>IF(報告書!N63="","",報告書!T112:U112)</f>
        <v/>
      </c>
      <c r="U112" s="166"/>
      <c r="V112" s="150" t="str">
        <f>IF(報告書!N63="","",IF(報告書!V112="","",報告書!V112))</f>
        <v/>
      </c>
      <c r="W112" s="150"/>
      <c r="X112" s="140" t="s">
        <v>38</v>
      </c>
      <c r="Y112" s="150" t="str">
        <f>IF(報告書!N63="","",IF(報告書!Y112="","",報告書!Y112))</f>
        <v/>
      </c>
      <c r="Z112" s="150"/>
      <c r="AA112" s="140" t="s">
        <v>454</v>
      </c>
      <c r="AB112" s="150" t="str">
        <f>IF(報告書!N63="","",IF(報告書!AB112="","",報告書!AB112))</f>
        <v/>
      </c>
      <c r="AC112" s="150"/>
      <c r="AD112" s="89" t="s">
        <v>456</v>
      </c>
      <c r="AE112" s="89"/>
      <c r="AF112" s="148" t="s">
        <v>470</v>
      </c>
      <c r="AG112" s="150" t="str">
        <f>IF(報告書!N63="","",IF(報告書!AG112="","",報告書!AG112))</f>
        <v/>
      </c>
      <c r="AH112" s="150"/>
      <c r="AI112" s="150" t="str">
        <f>IF(報告書!AI112="","",報告書!AI112)</f>
        <v/>
      </c>
      <c r="AJ112" s="150"/>
      <c r="AK112" s="150" t="str">
        <f>IF(報告書!AK112="","",報告書!AK112)</f>
        <v/>
      </c>
      <c r="AL112" s="150"/>
      <c r="AM112" s="150" t="str">
        <f>IF(報告書!AM112="","",報告書!AM112)</f>
        <v/>
      </c>
      <c r="AN112" s="150"/>
      <c r="AO112" s="89" t="s">
        <v>358</v>
      </c>
      <c r="AP112" s="89"/>
      <c r="AQ112" s="89"/>
      <c r="AR112" s="89"/>
      <c r="AS112" s="89"/>
      <c r="AT112" s="89"/>
      <c r="AU112" s="89"/>
    </row>
    <row r="113" spans="1:47" ht="12.75" customHeight="1">
      <c r="A113" s="89"/>
      <c r="B113" s="89"/>
      <c r="C113" s="141" t="s">
        <v>166</v>
      </c>
      <c r="D113" s="89"/>
      <c r="E113" s="89"/>
      <c r="F113" s="89"/>
      <c r="G113" s="89"/>
      <c r="H113" s="89"/>
      <c r="I113" s="89"/>
      <c r="J113" s="89"/>
      <c r="K113" s="89"/>
      <c r="L113" s="89"/>
      <c r="M113" s="89"/>
      <c r="N113" s="89"/>
      <c r="O113" s="89"/>
      <c r="P113" s="89"/>
      <c r="Q113" s="152" t="str">
        <f>IF(報告書!N63="","",報告書!Q113)</f>
        <v/>
      </c>
      <c r="R113" s="89" t="s">
        <v>4</v>
      </c>
      <c r="S113" s="89"/>
      <c r="T113" s="89"/>
      <c r="U113" s="89"/>
      <c r="V113" s="89"/>
      <c r="W113" s="152" t="str">
        <f>IF(報告書!N63="","",報告書!W113)</f>
        <v/>
      </c>
      <c r="X113" s="89" t="s">
        <v>295</v>
      </c>
      <c r="Y113" s="89"/>
      <c r="Z113" s="89"/>
      <c r="AA113" s="89"/>
      <c r="AB113" s="89"/>
      <c r="AC113" s="89"/>
      <c r="AD113" s="89"/>
      <c r="AE113" s="89"/>
      <c r="AF113" s="140"/>
      <c r="AG113" s="150" t="str">
        <f>IF(報告書!N63="","",IF(報告書!AG113="","",報告書!AG113))</f>
        <v/>
      </c>
      <c r="AH113" s="150"/>
      <c r="AI113" s="150"/>
      <c r="AJ113" s="150"/>
      <c r="AK113" s="150"/>
      <c r="AL113" s="150"/>
      <c r="AM113" s="150"/>
      <c r="AN113" s="150"/>
      <c r="AO113" s="150"/>
      <c r="AP113" s="150"/>
      <c r="AQ113" s="150"/>
      <c r="AR113" s="89" t="s">
        <v>63</v>
      </c>
      <c r="AS113" s="89"/>
      <c r="AT113" s="89"/>
      <c r="AU113" s="89"/>
    </row>
    <row r="114" spans="1:47" ht="12.75" customHeight="1">
      <c r="A114" s="89"/>
      <c r="B114" s="89"/>
      <c r="C114" s="141" t="s">
        <v>169</v>
      </c>
      <c r="D114" s="89"/>
      <c r="E114" s="89"/>
      <c r="F114" s="89"/>
      <c r="G114" s="89"/>
      <c r="H114" s="89"/>
      <c r="I114" s="89"/>
      <c r="J114" s="89"/>
      <c r="K114" s="89"/>
      <c r="L114" s="89"/>
      <c r="M114" s="89"/>
      <c r="N114" s="89"/>
      <c r="O114" s="89"/>
      <c r="P114" s="89"/>
      <c r="Q114" s="168"/>
      <c r="R114" s="168"/>
      <c r="S114" s="140"/>
      <c r="T114" s="166" t="str">
        <f>IF(報告書!N63="","",報告書!T114:U114)</f>
        <v/>
      </c>
      <c r="U114" s="166"/>
      <c r="V114" s="150" t="str">
        <f>IF(報告書!N63="","",IF(報告書!V114="","",報告書!V114))</f>
        <v/>
      </c>
      <c r="W114" s="150"/>
      <c r="X114" s="140" t="s">
        <v>38</v>
      </c>
      <c r="Y114" s="150" t="str">
        <f>IF(報告書!N63="","",IF(報告書!Y114="","",報告書!Y114))</f>
        <v/>
      </c>
      <c r="Z114" s="150"/>
      <c r="AA114" s="140" t="s">
        <v>454</v>
      </c>
      <c r="AB114" s="150" t="str">
        <f>IF(報告書!N63="","",IF(報告書!AB114="","",報告書!AB114))</f>
        <v/>
      </c>
      <c r="AC114" s="150"/>
      <c r="AD114" s="89" t="s">
        <v>456</v>
      </c>
      <c r="AE114" s="89"/>
      <c r="AF114" s="148" t="s">
        <v>470</v>
      </c>
      <c r="AG114" s="150" t="str">
        <f>IF(報告書!N63="","",IF(報告書!AG114="","",報告書!AG114))</f>
        <v/>
      </c>
      <c r="AH114" s="150"/>
      <c r="AI114" s="150" t="str">
        <f>IF(報告書!AI114="","",報告書!AI114)</f>
        <v/>
      </c>
      <c r="AJ114" s="150"/>
      <c r="AK114" s="150" t="str">
        <f>IF(報告書!AK114="","",報告書!AK114)</f>
        <v/>
      </c>
      <c r="AL114" s="150"/>
      <c r="AM114" s="150" t="str">
        <f>IF(報告書!AM114="","",報告書!AM114)</f>
        <v/>
      </c>
      <c r="AN114" s="150"/>
      <c r="AO114" s="89" t="s">
        <v>358</v>
      </c>
      <c r="AP114" s="89"/>
      <c r="AQ114" s="89"/>
      <c r="AR114" s="89"/>
      <c r="AS114" s="89"/>
      <c r="AT114" s="89"/>
      <c r="AU114" s="89"/>
    </row>
    <row r="115" spans="1:47" ht="12.75" customHeight="1">
      <c r="A115" s="89"/>
      <c r="B115" s="89"/>
      <c r="C115" s="141" t="s">
        <v>96</v>
      </c>
      <c r="D115" s="89"/>
      <c r="E115" s="89"/>
      <c r="F115" s="89"/>
      <c r="G115" s="89"/>
      <c r="H115" s="89"/>
      <c r="I115" s="89"/>
      <c r="J115" s="89"/>
      <c r="K115" s="89"/>
      <c r="L115" s="89"/>
      <c r="M115" s="89"/>
      <c r="N115" s="89"/>
      <c r="O115" s="89"/>
      <c r="P115" s="89"/>
      <c r="Q115" s="152" t="str">
        <f>IF(報告書!N63="","",報告書!Q115)</f>
        <v/>
      </c>
      <c r="R115" s="89" t="s">
        <v>4</v>
      </c>
      <c r="S115" s="89"/>
      <c r="T115" s="89"/>
      <c r="U115" s="89"/>
      <c r="V115" s="89"/>
      <c r="W115" s="152" t="str">
        <f>IF(報告書!N63="","",報告書!W115)</f>
        <v/>
      </c>
      <c r="X115" s="89" t="s">
        <v>295</v>
      </c>
      <c r="Y115" s="89"/>
      <c r="Z115" s="89"/>
      <c r="AA115" s="89"/>
      <c r="AB115" s="89"/>
      <c r="AC115" s="89"/>
      <c r="AD115" s="89"/>
      <c r="AE115" s="89"/>
      <c r="AF115" s="140"/>
      <c r="AG115" s="150" t="str">
        <f>IF(報告書!N63="","",IF(報告書!AG115="","",報告書!AG115))</f>
        <v/>
      </c>
      <c r="AH115" s="150"/>
      <c r="AI115" s="150"/>
      <c r="AJ115" s="150"/>
      <c r="AK115" s="150"/>
      <c r="AL115" s="150"/>
      <c r="AM115" s="150"/>
      <c r="AN115" s="150"/>
      <c r="AO115" s="150"/>
      <c r="AP115" s="150"/>
      <c r="AQ115" s="150"/>
      <c r="AR115" s="89" t="s">
        <v>63</v>
      </c>
      <c r="AS115" s="89"/>
      <c r="AT115" s="89"/>
      <c r="AU115" s="89"/>
    </row>
    <row r="116" spans="1:47" ht="12" hidden="1" customHeight="1">
      <c r="A116" s="89"/>
      <c r="B116" s="89"/>
      <c r="C116" s="141"/>
      <c r="D116" s="89"/>
      <c r="E116" s="89"/>
      <c r="F116" s="89"/>
      <c r="G116" s="89"/>
      <c r="H116" s="89"/>
      <c r="I116" s="89"/>
      <c r="J116" s="89"/>
      <c r="K116" s="89"/>
      <c r="L116" s="89"/>
      <c r="M116" s="89"/>
      <c r="N116" s="89"/>
      <c r="O116" s="161"/>
      <c r="P116" s="89"/>
      <c r="Q116" s="89"/>
      <c r="R116" s="89"/>
      <c r="S116" s="89"/>
      <c r="T116" s="89"/>
      <c r="U116" s="161"/>
      <c r="V116" s="89"/>
      <c r="W116" s="89"/>
      <c r="X116" s="89"/>
      <c r="Y116" s="89"/>
      <c r="Z116" s="89"/>
      <c r="AA116" s="89"/>
      <c r="AB116" s="89"/>
      <c r="AC116" s="89"/>
      <c r="AD116" s="89"/>
      <c r="AE116" s="89"/>
      <c r="AF116" s="187"/>
      <c r="AG116" s="187"/>
      <c r="AH116" s="187"/>
      <c r="AI116" s="187"/>
      <c r="AJ116" s="187"/>
      <c r="AK116" s="187"/>
      <c r="AL116" s="187"/>
      <c r="AM116" s="187"/>
      <c r="AN116" s="187"/>
      <c r="AO116" s="89"/>
      <c r="AP116" s="89"/>
      <c r="AQ116" s="89"/>
      <c r="AR116" s="89"/>
      <c r="AS116" s="89"/>
      <c r="AT116" s="89"/>
      <c r="AU116" s="89"/>
    </row>
    <row r="117" spans="1:47" ht="12" hidden="1" customHeight="1">
      <c r="A117" s="89"/>
      <c r="B117" s="89"/>
      <c r="C117" s="141"/>
      <c r="D117" s="89"/>
      <c r="E117" s="89"/>
      <c r="F117" s="89"/>
      <c r="G117" s="89"/>
      <c r="H117" s="89"/>
      <c r="I117" s="89"/>
      <c r="J117" s="89"/>
      <c r="K117" s="89"/>
      <c r="L117" s="89"/>
      <c r="M117" s="89"/>
      <c r="N117" s="89"/>
      <c r="O117" s="161"/>
      <c r="P117" s="89"/>
      <c r="Q117" s="89"/>
      <c r="R117" s="89"/>
      <c r="S117" s="89"/>
      <c r="T117" s="89"/>
      <c r="U117" s="161"/>
      <c r="V117" s="89"/>
      <c r="W117" s="89"/>
      <c r="X117" s="89"/>
      <c r="Y117" s="89"/>
      <c r="Z117" s="89"/>
      <c r="AA117" s="89"/>
      <c r="AB117" s="89"/>
      <c r="AC117" s="89"/>
      <c r="AD117" s="89"/>
      <c r="AE117" s="89"/>
      <c r="AF117" s="187"/>
      <c r="AG117" s="187"/>
      <c r="AH117" s="187"/>
      <c r="AI117" s="187"/>
      <c r="AJ117" s="187"/>
      <c r="AK117" s="187"/>
      <c r="AL117" s="187"/>
      <c r="AM117" s="187"/>
      <c r="AN117" s="187"/>
      <c r="AO117" s="89"/>
      <c r="AP117" s="89"/>
      <c r="AQ117" s="89"/>
      <c r="AR117" s="89"/>
      <c r="AS117" s="89"/>
      <c r="AT117" s="89"/>
      <c r="AU117" s="89"/>
    </row>
    <row r="118" spans="1:47" ht="12" hidden="1" customHeight="1">
      <c r="A118" s="89"/>
      <c r="B118" s="89"/>
      <c r="C118" s="141"/>
      <c r="D118" s="89"/>
      <c r="E118" s="89"/>
      <c r="F118" s="89"/>
      <c r="G118" s="89"/>
      <c r="H118" s="89"/>
      <c r="I118" s="89"/>
      <c r="J118" s="89"/>
      <c r="K118" s="89"/>
      <c r="L118" s="89"/>
      <c r="M118" s="89"/>
      <c r="N118" s="89"/>
      <c r="O118" s="161"/>
      <c r="P118" s="89"/>
      <c r="Q118" s="89"/>
      <c r="R118" s="89"/>
      <c r="S118" s="89"/>
      <c r="T118" s="89"/>
      <c r="U118" s="161"/>
      <c r="V118" s="89"/>
      <c r="W118" s="89"/>
      <c r="X118" s="89"/>
      <c r="Y118" s="89"/>
      <c r="Z118" s="89"/>
      <c r="AA118" s="89"/>
      <c r="AB118" s="89"/>
      <c r="AC118" s="89"/>
      <c r="AD118" s="89"/>
      <c r="AE118" s="89"/>
      <c r="AF118" s="187"/>
      <c r="AG118" s="187"/>
      <c r="AH118" s="187"/>
      <c r="AI118" s="187"/>
      <c r="AJ118" s="187"/>
      <c r="AK118" s="187"/>
      <c r="AL118" s="187"/>
      <c r="AM118" s="187"/>
      <c r="AN118" s="187"/>
      <c r="AO118" s="89"/>
      <c r="AP118" s="89"/>
      <c r="AQ118" s="89"/>
      <c r="AR118" s="89"/>
      <c r="AS118" s="89"/>
      <c r="AT118" s="89"/>
      <c r="AU118" s="89"/>
    </row>
    <row r="119" spans="1:47" ht="7.5" customHeight="1">
      <c r="A119" s="89"/>
      <c r="B119" s="89"/>
      <c r="C119" s="89"/>
      <c r="D119" s="89"/>
      <c r="E119" s="89"/>
      <c r="F119" s="89"/>
      <c r="G119" s="89"/>
      <c r="H119" s="89"/>
      <c r="I119" s="89"/>
      <c r="J119" s="89"/>
      <c r="K119" s="89"/>
      <c r="L119" s="89"/>
      <c r="M119" s="89"/>
      <c r="N119" s="89"/>
      <c r="O119" s="89"/>
      <c r="P119" s="89"/>
      <c r="Q119" s="89"/>
      <c r="R119" s="89"/>
      <c r="S119" s="89"/>
      <c r="T119" s="89"/>
      <c r="U119" s="89"/>
      <c r="V119" s="89"/>
      <c r="W119" s="89"/>
      <c r="X119" s="89"/>
      <c r="Y119" s="89"/>
      <c r="Z119" s="89"/>
      <c r="AA119" s="89"/>
      <c r="AB119" s="89"/>
      <c r="AC119" s="89"/>
      <c r="AD119" s="89"/>
      <c r="AE119" s="89"/>
      <c r="AF119" s="89"/>
      <c r="AG119" s="89"/>
      <c r="AH119" s="89"/>
      <c r="AI119" s="89"/>
      <c r="AJ119" s="89"/>
      <c r="AK119" s="89"/>
      <c r="AL119" s="89"/>
      <c r="AM119" s="89"/>
      <c r="AN119" s="89"/>
      <c r="AO119" s="89"/>
      <c r="AP119" s="89"/>
      <c r="AQ119" s="89"/>
      <c r="AR119" s="89"/>
      <c r="AS119" s="89"/>
      <c r="AT119" s="89"/>
      <c r="AU119" s="89"/>
    </row>
    <row r="120" spans="1:47" ht="7.5" customHeight="1">
      <c r="A120" s="89"/>
      <c r="B120" s="89"/>
      <c r="C120" s="89"/>
      <c r="D120" s="89"/>
      <c r="E120" s="89"/>
      <c r="F120" s="89"/>
      <c r="G120" s="89"/>
      <c r="H120" s="89"/>
      <c r="I120" s="89"/>
      <c r="J120" s="89"/>
      <c r="K120" s="89"/>
      <c r="L120" s="89"/>
      <c r="M120" s="89"/>
      <c r="N120" s="89"/>
      <c r="O120" s="89"/>
      <c r="P120" s="89"/>
      <c r="Q120" s="89"/>
      <c r="R120" s="89"/>
      <c r="S120" s="89"/>
      <c r="T120" s="89"/>
      <c r="U120" s="89"/>
      <c r="V120" s="89"/>
      <c r="W120" s="89"/>
      <c r="X120" s="89"/>
      <c r="Y120" s="89"/>
      <c r="Z120" s="89"/>
      <c r="AA120" s="89"/>
      <c r="AB120" s="89"/>
      <c r="AC120" s="89"/>
      <c r="AD120" s="89"/>
      <c r="AE120" s="89"/>
      <c r="AF120" s="89"/>
      <c r="AG120" s="89"/>
      <c r="AH120" s="89"/>
      <c r="AI120" s="89"/>
      <c r="AJ120" s="89"/>
      <c r="AK120" s="89"/>
      <c r="AL120" s="89"/>
      <c r="AM120" s="89"/>
      <c r="AN120" s="89"/>
      <c r="AO120" s="89"/>
      <c r="AP120" s="89"/>
      <c r="AQ120" s="89"/>
      <c r="AR120" s="89"/>
      <c r="AS120" s="89"/>
      <c r="AT120" s="89"/>
      <c r="AU120" s="89"/>
    </row>
    <row r="121" spans="1:47" ht="12.75" customHeight="1">
      <c r="A121" s="89"/>
      <c r="B121" s="141" t="s">
        <v>101</v>
      </c>
      <c r="C121" s="89"/>
      <c r="D121" s="89"/>
      <c r="E121" s="89"/>
      <c r="F121" s="89"/>
      <c r="G121" s="89"/>
      <c r="H121" s="89"/>
      <c r="I121" s="89"/>
      <c r="J121" s="89"/>
      <c r="K121" s="89"/>
      <c r="L121" s="89"/>
      <c r="M121" s="89"/>
      <c r="N121" s="89"/>
      <c r="O121" s="89"/>
      <c r="P121" s="89"/>
      <c r="Q121" s="89"/>
      <c r="R121" s="89"/>
      <c r="S121" s="89"/>
      <c r="T121" s="89"/>
      <c r="U121" s="89"/>
      <c r="V121" s="89"/>
      <c r="W121" s="89"/>
      <c r="X121" s="89"/>
      <c r="Y121" s="89"/>
      <c r="Z121" s="89"/>
      <c r="AA121" s="89"/>
      <c r="AB121" s="89"/>
      <c r="AC121" s="89"/>
      <c r="AD121" s="89"/>
      <c r="AE121" s="89"/>
      <c r="AF121" s="89"/>
      <c r="AG121" s="89"/>
      <c r="AH121" s="89"/>
      <c r="AI121" s="89"/>
      <c r="AJ121" s="89"/>
      <c r="AK121" s="89"/>
      <c r="AL121" s="89"/>
      <c r="AM121" s="89"/>
      <c r="AN121" s="89"/>
      <c r="AO121" s="89"/>
      <c r="AP121" s="89"/>
      <c r="AQ121" s="89"/>
      <c r="AR121" s="89"/>
      <c r="AS121" s="89"/>
      <c r="AT121" s="89"/>
      <c r="AU121" s="89"/>
    </row>
    <row r="122" spans="1:47" ht="12.75" customHeight="1">
      <c r="A122" s="89"/>
      <c r="B122" s="89"/>
      <c r="C122" s="141" t="s">
        <v>21</v>
      </c>
      <c r="D122" s="89"/>
      <c r="E122" s="89"/>
      <c r="F122" s="89"/>
      <c r="G122" s="89"/>
      <c r="H122" s="89"/>
      <c r="I122" s="89"/>
      <c r="J122" s="89"/>
      <c r="K122" s="89"/>
      <c r="L122" s="89"/>
      <c r="M122" s="89"/>
      <c r="N122" s="89"/>
      <c r="O122" s="89"/>
      <c r="P122" s="166" t="str">
        <f>IF(報告書!N63="","",報告書!P122:Q122)</f>
        <v/>
      </c>
      <c r="Q122" s="166"/>
      <c r="R122" s="150" t="str">
        <f>IF(報告書!N63="","",IF(報告書!R122="","",報告書!R122))</f>
        <v/>
      </c>
      <c r="S122" s="150"/>
      <c r="T122" s="140" t="s">
        <v>38</v>
      </c>
      <c r="U122" s="150" t="str">
        <f>IF(報告書!N63="","",IF(報告書!U122="","",報告書!U122))</f>
        <v/>
      </c>
      <c r="V122" s="150"/>
      <c r="W122" s="140" t="s">
        <v>454</v>
      </c>
      <c r="X122" s="150" t="str">
        <f>IF(報告書!N63="","",IF(報告書!X122="","",報告書!X122))</f>
        <v/>
      </c>
      <c r="Y122" s="150"/>
      <c r="Z122" s="89" t="s">
        <v>18</v>
      </c>
      <c r="AA122" s="89"/>
      <c r="AB122" s="89"/>
      <c r="AC122" s="89"/>
      <c r="AD122" s="89"/>
      <c r="AE122" s="89"/>
      <c r="AF122" s="89"/>
      <c r="AG122" s="89"/>
      <c r="AH122" s="89"/>
      <c r="AI122" s="89"/>
      <c r="AJ122" s="89"/>
      <c r="AK122" s="89"/>
      <c r="AL122" s="89"/>
      <c r="AM122" s="89"/>
      <c r="AN122" s="89"/>
      <c r="AO122" s="89"/>
      <c r="AP122" s="89"/>
      <c r="AQ122" s="89"/>
      <c r="AR122" s="89"/>
      <c r="AS122" s="89"/>
      <c r="AT122" s="89"/>
      <c r="AU122" s="89"/>
    </row>
    <row r="123" spans="1:47" ht="12.75" customHeight="1">
      <c r="A123" s="89"/>
      <c r="B123" s="89"/>
      <c r="C123" s="141" t="s">
        <v>170</v>
      </c>
      <c r="D123" s="89"/>
      <c r="E123" s="89"/>
      <c r="F123" s="89"/>
      <c r="G123" s="89"/>
      <c r="H123" s="89"/>
      <c r="I123" s="89"/>
      <c r="J123" s="89"/>
      <c r="K123" s="89"/>
      <c r="L123" s="152" t="str">
        <f>IF(報告書!N63="","",報告書!L123)</f>
        <v/>
      </c>
      <c r="M123" s="89" t="s">
        <v>621</v>
      </c>
      <c r="N123" s="89"/>
      <c r="O123" s="89"/>
      <c r="P123" s="166" t="str">
        <f>IF(報告書!N63="","",報告書!P123:Q123)</f>
        <v/>
      </c>
      <c r="Q123" s="166"/>
      <c r="R123" s="150" t="str">
        <f>IF(報告書!N63="","",IF(報告書!R123="","",報告書!R123))</f>
        <v/>
      </c>
      <c r="S123" s="150"/>
      <c r="T123" s="140" t="s">
        <v>38</v>
      </c>
      <c r="U123" s="150" t="str">
        <f>IF(報告書!N63="","",IF(報告書!U123="","",報告書!U123))</f>
        <v/>
      </c>
      <c r="V123" s="150"/>
      <c r="W123" s="140" t="s">
        <v>454</v>
      </c>
      <c r="X123" s="150" t="str">
        <f>IF(報告書!N63="","",IF(報告書!X123="","",報告書!X123))</f>
        <v/>
      </c>
      <c r="Y123" s="150"/>
      <c r="Z123" s="89" t="s">
        <v>20</v>
      </c>
      <c r="AA123" s="89"/>
      <c r="AB123" s="89"/>
      <c r="AC123" s="89"/>
      <c r="AD123" s="89"/>
      <c r="AE123" s="152" t="str">
        <f>IF(報告書!N63="","",報告書!AE123)</f>
        <v/>
      </c>
      <c r="AF123" s="89" t="s">
        <v>33</v>
      </c>
      <c r="AG123" s="89"/>
      <c r="AH123" s="89"/>
      <c r="AI123" s="89"/>
      <c r="AJ123" s="89"/>
      <c r="AK123" s="89"/>
      <c r="AL123" s="89"/>
      <c r="AM123" s="89"/>
      <c r="AN123" s="89"/>
      <c r="AO123" s="89"/>
      <c r="AP123" s="89"/>
      <c r="AQ123" s="89"/>
      <c r="AR123" s="89"/>
      <c r="AS123" s="89"/>
      <c r="AT123" s="89"/>
      <c r="AU123" s="89"/>
    </row>
    <row r="124" spans="1:47" ht="12.75" customHeight="1">
      <c r="A124" s="89"/>
      <c r="B124" s="89"/>
      <c r="C124" s="141" t="s">
        <v>155</v>
      </c>
      <c r="D124" s="89"/>
      <c r="E124" s="89"/>
      <c r="F124" s="89"/>
      <c r="G124" s="89"/>
      <c r="H124" s="89"/>
      <c r="I124" s="89"/>
      <c r="J124" s="89"/>
      <c r="K124" s="89"/>
      <c r="L124" s="89"/>
      <c r="M124" s="89"/>
      <c r="N124" s="89"/>
      <c r="O124" s="89"/>
      <c r="P124" s="89"/>
      <c r="Q124" s="89"/>
      <c r="R124" s="89"/>
      <c r="S124" s="89"/>
      <c r="T124" s="89"/>
      <c r="U124" s="152" t="str">
        <f>IF(報告書!N63="","",報告書!U124)</f>
        <v/>
      </c>
      <c r="V124" s="89" t="s">
        <v>478</v>
      </c>
      <c r="W124" s="89"/>
      <c r="X124" s="152" t="str">
        <f>IF(報告書!N63="","",報告書!X124)</f>
        <v/>
      </c>
      <c r="Y124" s="89" t="s">
        <v>481</v>
      </c>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row>
    <row r="125" spans="1:47" ht="12" hidden="1" customHeight="1">
      <c r="A125" s="89"/>
      <c r="B125" s="89"/>
      <c r="C125" s="141"/>
      <c r="D125" s="89"/>
      <c r="E125" s="89"/>
      <c r="F125" s="89"/>
      <c r="G125" s="89"/>
      <c r="H125" s="89"/>
      <c r="I125" s="89"/>
      <c r="J125" s="89"/>
      <c r="K125" s="89"/>
      <c r="L125" s="89"/>
      <c r="M125" s="89"/>
      <c r="N125" s="89"/>
      <c r="O125" s="89"/>
      <c r="P125" s="89"/>
      <c r="Q125" s="89"/>
      <c r="R125" s="89"/>
      <c r="S125" s="89"/>
      <c r="T125" s="89"/>
      <c r="U125" s="89"/>
      <c r="V125" s="89"/>
      <c r="W125" s="89"/>
      <c r="X125" s="89"/>
      <c r="Y125" s="89"/>
      <c r="Z125" s="89"/>
      <c r="AA125" s="89"/>
      <c r="AB125" s="89"/>
      <c r="AC125" s="89"/>
      <c r="AD125" s="89"/>
      <c r="AE125" s="89"/>
      <c r="AF125" s="89"/>
      <c r="AG125" s="89"/>
      <c r="AH125" s="89"/>
      <c r="AI125" s="89"/>
      <c r="AJ125" s="89"/>
      <c r="AK125" s="89"/>
      <c r="AL125" s="89"/>
      <c r="AM125" s="89"/>
      <c r="AN125" s="89"/>
      <c r="AO125" s="89"/>
      <c r="AP125" s="89"/>
      <c r="AQ125" s="89"/>
      <c r="AR125" s="89"/>
      <c r="AS125" s="89"/>
      <c r="AT125" s="89"/>
      <c r="AU125" s="89"/>
    </row>
    <row r="126" spans="1:47" ht="12" hidden="1" customHeight="1">
      <c r="A126" s="89"/>
      <c r="B126" s="89"/>
      <c r="C126" s="141"/>
      <c r="D126" s="89"/>
      <c r="E126" s="89"/>
      <c r="F126" s="89"/>
      <c r="G126" s="89"/>
      <c r="H126" s="89"/>
      <c r="I126" s="89"/>
      <c r="J126" s="89"/>
      <c r="K126" s="89"/>
      <c r="L126" s="89"/>
      <c r="M126" s="89"/>
      <c r="N126" s="89"/>
      <c r="O126" s="89"/>
      <c r="P126" s="89"/>
      <c r="Q126" s="89"/>
      <c r="R126" s="89"/>
      <c r="S126" s="89"/>
      <c r="T126" s="89"/>
      <c r="U126" s="89"/>
      <c r="V126" s="89"/>
      <c r="W126" s="89"/>
      <c r="X126" s="89"/>
      <c r="Y126" s="89"/>
      <c r="Z126" s="89"/>
      <c r="AA126" s="89"/>
      <c r="AB126" s="89"/>
      <c r="AC126" s="89"/>
      <c r="AD126" s="89"/>
      <c r="AE126" s="89"/>
      <c r="AF126" s="89"/>
      <c r="AG126" s="89"/>
      <c r="AH126" s="89"/>
      <c r="AI126" s="89"/>
      <c r="AJ126" s="89"/>
      <c r="AK126" s="89"/>
      <c r="AL126" s="89"/>
      <c r="AM126" s="89"/>
      <c r="AN126" s="89"/>
      <c r="AO126" s="89"/>
      <c r="AP126" s="89"/>
      <c r="AQ126" s="89"/>
      <c r="AR126" s="89"/>
      <c r="AS126" s="89"/>
      <c r="AT126" s="89"/>
      <c r="AU126" s="89"/>
    </row>
    <row r="127" spans="1:47" ht="12" hidden="1" customHeight="1">
      <c r="A127" s="89"/>
      <c r="B127" s="89"/>
      <c r="C127" s="141"/>
      <c r="D127" s="89"/>
      <c r="E127" s="89"/>
      <c r="F127" s="89"/>
      <c r="G127" s="89"/>
      <c r="H127" s="89"/>
      <c r="I127" s="89"/>
      <c r="J127" s="89"/>
      <c r="K127" s="89"/>
      <c r="L127" s="89"/>
      <c r="M127" s="89"/>
      <c r="N127" s="89"/>
      <c r="O127" s="89"/>
      <c r="P127" s="89"/>
      <c r="Q127" s="89"/>
      <c r="R127" s="89"/>
      <c r="S127" s="89"/>
      <c r="T127" s="89"/>
      <c r="U127" s="89"/>
      <c r="V127" s="89"/>
      <c r="W127" s="89"/>
      <c r="X127" s="89"/>
      <c r="Y127" s="89"/>
      <c r="Z127" s="89"/>
      <c r="AA127" s="89"/>
      <c r="AB127" s="89"/>
      <c r="AC127" s="89"/>
      <c r="AD127" s="89"/>
      <c r="AE127" s="89"/>
      <c r="AF127" s="89"/>
      <c r="AG127" s="89"/>
      <c r="AH127" s="89"/>
      <c r="AI127" s="89"/>
      <c r="AJ127" s="89"/>
      <c r="AK127" s="89"/>
      <c r="AL127" s="89"/>
      <c r="AM127" s="89"/>
      <c r="AN127" s="89"/>
      <c r="AO127" s="89"/>
      <c r="AP127" s="89"/>
      <c r="AQ127" s="89"/>
      <c r="AR127" s="89"/>
      <c r="AS127" s="89"/>
      <c r="AT127" s="89"/>
      <c r="AU127" s="89"/>
    </row>
    <row r="128" spans="1:47" ht="7.5" customHeight="1">
      <c r="A128" s="89"/>
      <c r="B128" s="89"/>
      <c r="C128" s="89"/>
      <c r="D128" s="89"/>
      <c r="E128" s="89"/>
      <c r="F128" s="89"/>
      <c r="G128" s="89"/>
      <c r="H128" s="89"/>
      <c r="I128" s="89"/>
      <c r="J128" s="89"/>
      <c r="K128" s="89"/>
      <c r="L128" s="89"/>
      <c r="M128" s="89"/>
      <c r="N128" s="89"/>
      <c r="O128" s="89"/>
      <c r="P128" s="89"/>
      <c r="Q128" s="89"/>
      <c r="R128" s="89"/>
      <c r="S128" s="89"/>
      <c r="T128" s="89"/>
      <c r="U128" s="89"/>
      <c r="V128" s="89"/>
      <c r="W128" s="89"/>
      <c r="X128" s="89"/>
      <c r="Y128" s="89"/>
      <c r="Z128" s="89"/>
      <c r="AA128" s="89"/>
      <c r="AB128" s="89"/>
      <c r="AC128" s="89"/>
      <c r="AD128" s="89"/>
      <c r="AE128" s="89"/>
      <c r="AF128" s="89"/>
      <c r="AG128" s="89"/>
      <c r="AH128" s="89"/>
      <c r="AI128" s="89"/>
      <c r="AJ128" s="89"/>
      <c r="AK128" s="89"/>
      <c r="AL128" s="89"/>
      <c r="AM128" s="89"/>
      <c r="AN128" s="89"/>
      <c r="AO128" s="89"/>
      <c r="AP128" s="89"/>
      <c r="AQ128" s="89"/>
      <c r="AR128" s="89"/>
      <c r="AS128" s="89"/>
      <c r="AT128" s="89"/>
      <c r="AU128" s="89"/>
    </row>
    <row r="129" spans="1:47" ht="7.5" customHeight="1">
      <c r="A129" s="89"/>
      <c r="B129" s="89"/>
      <c r="C129" s="89"/>
      <c r="D129" s="89"/>
      <c r="E129" s="89"/>
      <c r="F129" s="89"/>
      <c r="G129" s="89"/>
      <c r="H129" s="89"/>
      <c r="I129" s="89"/>
      <c r="J129" s="89"/>
      <c r="K129" s="89"/>
      <c r="L129" s="89"/>
      <c r="M129" s="89"/>
      <c r="N129" s="89"/>
      <c r="O129" s="89"/>
      <c r="P129" s="89"/>
      <c r="Q129" s="89"/>
      <c r="R129" s="89"/>
      <c r="S129" s="89"/>
      <c r="T129" s="89"/>
      <c r="U129" s="89"/>
      <c r="V129" s="89"/>
      <c r="W129" s="89"/>
      <c r="X129" s="89"/>
      <c r="Y129" s="89"/>
      <c r="Z129" s="89"/>
      <c r="AA129" s="89"/>
      <c r="AB129" s="89"/>
      <c r="AC129" s="89"/>
      <c r="AD129" s="89"/>
      <c r="AE129" s="89"/>
      <c r="AF129" s="89"/>
      <c r="AG129" s="89"/>
      <c r="AH129" s="89"/>
      <c r="AI129" s="89"/>
      <c r="AJ129" s="89"/>
      <c r="AK129" s="89"/>
      <c r="AL129" s="89"/>
      <c r="AM129" s="89"/>
      <c r="AN129" s="89"/>
      <c r="AO129" s="89"/>
      <c r="AP129" s="89"/>
      <c r="AQ129" s="89"/>
      <c r="AR129" s="89"/>
      <c r="AS129" s="89"/>
      <c r="AT129" s="89"/>
      <c r="AU129" s="89"/>
    </row>
    <row r="130" spans="1:47" ht="12.75" customHeight="1">
      <c r="A130" s="89"/>
      <c r="B130" s="141" t="s">
        <v>307</v>
      </c>
      <c r="C130" s="89"/>
      <c r="D130" s="89"/>
      <c r="E130" s="89"/>
      <c r="F130" s="89"/>
      <c r="G130" s="89"/>
      <c r="H130" s="89"/>
      <c r="I130" s="89"/>
      <c r="J130" s="89"/>
      <c r="K130" s="89"/>
      <c r="L130" s="89"/>
      <c r="M130" s="89"/>
      <c r="N130" s="89"/>
      <c r="O130" s="89"/>
      <c r="P130" s="89"/>
      <c r="Q130" s="89"/>
      <c r="R130" s="89"/>
      <c r="S130" s="89"/>
      <c r="T130" s="89"/>
      <c r="U130" s="89"/>
      <c r="V130" s="89"/>
      <c r="W130" s="89"/>
      <c r="X130" s="89"/>
      <c r="Y130" s="89"/>
      <c r="Z130" s="89"/>
      <c r="AA130" s="89"/>
      <c r="AB130" s="89"/>
      <c r="AC130" s="89"/>
      <c r="AD130" s="89"/>
      <c r="AE130" s="89"/>
      <c r="AF130" s="89"/>
      <c r="AG130" s="89"/>
      <c r="AH130" s="89"/>
      <c r="AI130" s="89"/>
      <c r="AJ130" s="89"/>
      <c r="AK130" s="89"/>
      <c r="AL130" s="89"/>
      <c r="AM130" s="89"/>
      <c r="AN130" s="89"/>
      <c r="AO130" s="89"/>
      <c r="AP130" s="89"/>
      <c r="AQ130" s="89"/>
      <c r="AR130" s="89"/>
      <c r="AS130" s="89"/>
      <c r="AT130" s="89"/>
      <c r="AU130" s="89"/>
    </row>
    <row r="131" spans="1:47" ht="12.75" customHeight="1">
      <c r="A131" s="89"/>
      <c r="B131" s="141" t="s">
        <v>389</v>
      </c>
      <c r="C131" s="89"/>
      <c r="D131" s="89"/>
      <c r="E131" s="89"/>
      <c r="F131" s="89"/>
      <c r="G131" s="89"/>
      <c r="H131" s="89"/>
      <c r="I131" s="89"/>
      <c r="J131" s="89"/>
      <c r="K131" s="89"/>
      <c r="L131" s="89"/>
      <c r="M131" s="89"/>
      <c r="N131" s="89"/>
      <c r="O131" s="89"/>
      <c r="P131" s="89"/>
      <c r="Q131" s="89"/>
      <c r="R131" s="89"/>
      <c r="S131" s="89"/>
      <c r="T131" s="89"/>
      <c r="U131" s="89"/>
      <c r="V131" s="89"/>
      <c r="W131" s="89"/>
      <c r="X131" s="89"/>
      <c r="Y131" s="89"/>
      <c r="Z131" s="89"/>
      <c r="AA131" s="89"/>
      <c r="AB131" s="89"/>
      <c r="AC131" s="89"/>
      <c r="AD131" s="89"/>
      <c r="AE131" s="89"/>
      <c r="AF131" s="89"/>
      <c r="AG131" s="89"/>
      <c r="AH131" s="89"/>
      <c r="AI131" s="89"/>
      <c r="AJ131" s="89"/>
      <c r="AK131" s="89"/>
      <c r="AL131" s="89"/>
      <c r="AM131" s="89"/>
      <c r="AN131" s="89"/>
      <c r="AO131" s="89"/>
      <c r="AP131" s="89"/>
      <c r="AQ131" s="89"/>
      <c r="AR131" s="89"/>
      <c r="AS131" s="89"/>
      <c r="AT131" s="89"/>
      <c r="AU131" s="89"/>
    </row>
    <row r="132" spans="1:47" ht="12.75" customHeight="1">
      <c r="A132" s="89"/>
      <c r="B132" s="89"/>
      <c r="C132" s="141" t="s">
        <v>490</v>
      </c>
      <c r="D132" s="89"/>
      <c r="E132" s="89"/>
      <c r="F132" s="89"/>
      <c r="G132" s="89"/>
      <c r="H132" s="89"/>
      <c r="I132" s="89"/>
      <c r="J132" s="148" t="s">
        <v>14</v>
      </c>
      <c r="K132" s="150" t="str">
        <f>IF(報告書!N186="","",IF(報告書!K132="","",報告書!K132))</f>
        <v/>
      </c>
      <c r="L132" s="150"/>
      <c r="M132" s="89" t="s">
        <v>13</v>
      </c>
      <c r="N132" s="89"/>
      <c r="O132" s="89"/>
      <c r="P132" s="89"/>
      <c r="Q132" s="89"/>
      <c r="R132" s="89"/>
      <c r="S132" s="89"/>
      <c r="T132" s="89"/>
      <c r="U132" s="89"/>
      <c r="V132" s="89"/>
      <c r="W132" s="179" t="s">
        <v>14</v>
      </c>
      <c r="X132" s="150" t="str">
        <f>IF(報告書!N186="","",IF(報告書!X132="","",報告書!X132))</f>
        <v/>
      </c>
      <c r="Y132" s="150"/>
      <c r="Z132" s="150"/>
      <c r="AA132" s="150"/>
      <c r="AB132" s="150"/>
      <c r="AC132" s="150"/>
      <c r="AD132" s="148" t="s">
        <v>615</v>
      </c>
      <c r="AE132" s="184"/>
      <c r="AF132" s="184"/>
      <c r="AG132" s="184"/>
      <c r="AH132" s="150" t="str">
        <f>IF(報告書!N186="","",IF(報告書!AH132="","",報告書!AH132))</f>
        <v/>
      </c>
      <c r="AI132" s="150"/>
      <c r="AJ132" s="150"/>
      <c r="AK132" s="150"/>
      <c r="AL132" s="150"/>
      <c r="AM132" s="150"/>
      <c r="AN132" s="150"/>
      <c r="AO132" s="89" t="s">
        <v>358</v>
      </c>
      <c r="AP132" s="89"/>
      <c r="AQ132" s="89"/>
      <c r="AR132" s="89"/>
      <c r="AS132" s="89"/>
      <c r="AT132" s="89"/>
      <c r="AU132" s="89"/>
    </row>
    <row r="133" spans="1:47" ht="12.75" customHeight="1">
      <c r="A133" s="89"/>
      <c r="B133" s="89"/>
      <c r="C133" s="141"/>
      <c r="D133" s="89"/>
      <c r="E133" s="89"/>
      <c r="F133" s="89"/>
      <c r="G133" s="89"/>
      <c r="H133" s="89"/>
      <c r="I133" s="89"/>
      <c r="J133" s="89" t="s">
        <v>298</v>
      </c>
      <c r="K133" s="89"/>
      <c r="L133" s="89"/>
      <c r="M133" s="89"/>
      <c r="N133" s="89"/>
      <c r="O133" s="89"/>
      <c r="P133" s="89"/>
      <c r="Q133" s="89"/>
      <c r="R133" s="89"/>
      <c r="S133" s="89"/>
      <c r="T133" s="89"/>
      <c r="U133" s="89"/>
      <c r="V133" s="89"/>
      <c r="W133" s="89"/>
      <c r="X133" s="89"/>
      <c r="Y133" s="89"/>
      <c r="Z133" s="89"/>
      <c r="AA133" s="89"/>
      <c r="AB133" s="89"/>
      <c r="AC133" s="89"/>
      <c r="AD133" s="89"/>
      <c r="AE133" s="89"/>
      <c r="AF133" s="89"/>
      <c r="AG133" s="148" t="s">
        <v>470</v>
      </c>
      <c r="AH133" s="150" t="str">
        <f>IF(報告書!N186="","",IF(報告書!AH133="","",報告書!AH133))</f>
        <v/>
      </c>
      <c r="AI133" s="150"/>
      <c r="AJ133" s="150"/>
      <c r="AK133" s="150"/>
      <c r="AL133" s="150"/>
      <c r="AM133" s="150"/>
      <c r="AN133" s="150"/>
      <c r="AO133" s="89" t="s">
        <v>358</v>
      </c>
      <c r="AP133" s="89"/>
      <c r="AQ133" s="89"/>
      <c r="AR133" s="89"/>
      <c r="AS133" s="89"/>
      <c r="AT133" s="89"/>
      <c r="AU133" s="89"/>
    </row>
    <row r="134" spans="1:47" ht="12.75" hidden="1" customHeight="1">
      <c r="A134" s="89"/>
      <c r="B134" s="89"/>
      <c r="C134" s="141"/>
      <c r="D134" s="89"/>
      <c r="E134" s="89"/>
      <c r="F134" s="89"/>
      <c r="G134" s="89"/>
      <c r="H134" s="89"/>
      <c r="I134" s="89"/>
      <c r="J134" s="89" t="s">
        <v>48</v>
      </c>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148" t="s">
        <v>470</v>
      </c>
      <c r="AH134" s="150" t="e">
        <f>IF(報告書_換気_要是正の指摘あり="","",IF(#REF!="","",#REF!))</f>
        <v>#NAME?</v>
      </c>
      <c r="AI134" s="150"/>
      <c r="AJ134" s="150"/>
      <c r="AK134" s="150"/>
      <c r="AL134" s="150"/>
      <c r="AM134" s="150"/>
      <c r="AN134" s="150"/>
      <c r="AO134" s="89" t="s">
        <v>358</v>
      </c>
      <c r="AP134" s="89"/>
      <c r="AQ134" s="89"/>
      <c r="AR134" s="89"/>
      <c r="AS134" s="89"/>
      <c r="AT134" s="89"/>
      <c r="AU134" s="89"/>
    </row>
    <row r="135" spans="1:47" ht="12.75" customHeight="1">
      <c r="A135" s="89"/>
      <c r="B135" s="89"/>
      <c r="C135" s="141" t="s">
        <v>175</v>
      </c>
      <c r="D135" s="89"/>
      <c r="E135" s="89"/>
      <c r="F135" s="89"/>
      <c r="G135" s="89"/>
      <c r="H135" s="89"/>
      <c r="I135" s="89"/>
      <c r="J135" s="89"/>
      <c r="K135" s="89"/>
      <c r="L135" s="89"/>
      <c r="M135" s="89"/>
      <c r="N135" s="146" t="str">
        <f>IF(報告書!N186="","",IF(報告書!N135="","",報告書!N135))</f>
        <v/>
      </c>
      <c r="O135" s="146" t="e">
        <f>IF(#REF!="","",#REF!)</f>
        <v>#REF!</v>
      </c>
      <c r="P135" s="146" t="e">
        <f>IF(#REF!="","",#REF!)</f>
        <v>#REF!</v>
      </c>
      <c r="Q135" s="146" t="e">
        <f>IF(#REF!="","",#REF!)</f>
        <v>#REF!</v>
      </c>
      <c r="R135" s="146" t="e">
        <f>IF(#REF!="","",#REF!)</f>
        <v>#REF!</v>
      </c>
      <c r="S135" s="146" t="e">
        <f>IF(#REF!="","",#REF!)</f>
        <v>#REF!</v>
      </c>
      <c r="T135" s="146" t="e">
        <f>IF(#REF!="","",#REF!)</f>
        <v>#REF!</v>
      </c>
      <c r="U135" s="146" t="e">
        <f>IF(#REF!="","",#REF!)</f>
        <v>#REF!</v>
      </c>
      <c r="V135" s="146" t="e">
        <f>IF(#REF!="","",#REF!)</f>
        <v>#REF!</v>
      </c>
      <c r="W135" s="146" t="e">
        <f>IF(#REF!="","",#REF!)</f>
        <v>#REF!</v>
      </c>
      <c r="X135" s="146" t="e">
        <f>IF(#REF!="","",#REF!)</f>
        <v>#REF!</v>
      </c>
      <c r="Y135" s="146" t="e">
        <f>IF(#REF!="","",#REF!)</f>
        <v>#REF!</v>
      </c>
      <c r="Z135" s="146" t="e">
        <f>IF(#REF!="","",#REF!)</f>
        <v>#REF!</v>
      </c>
      <c r="AA135" s="146" t="e">
        <f>IF(#REF!="","",#REF!)</f>
        <v>#REF!</v>
      </c>
      <c r="AB135" s="146" t="e">
        <f>IF(#REF!="","",#REF!)</f>
        <v>#REF!</v>
      </c>
      <c r="AC135" s="146" t="e">
        <f>IF(#REF!="","",#REF!)</f>
        <v>#REF!</v>
      </c>
      <c r="AD135" s="146" t="e">
        <f>IF(#REF!="","",#REF!)</f>
        <v>#REF!</v>
      </c>
      <c r="AE135" s="146" t="e">
        <f>IF(#REF!="","",#REF!)</f>
        <v>#REF!</v>
      </c>
      <c r="AF135" s="146" t="e">
        <f>IF(#REF!="","",#REF!)</f>
        <v>#REF!</v>
      </c>
      <c r="AG135" s="146" t="e">
        <f>IF(#REF!="","",#REF!)</f>
        <v>#REF!</v>
      </c>
      <c r="AH135" s="146" t="e">
        <f>IF(#REF!="","",#REF!)</f>
        <v>#REF!</v>
      </c>
      <c r="AI135" s="146" t="e">
        <f>IF(#REF!="","",#REF!)</f>
        <v>#REF!</v>
      </c>
      <c r="AJ135" s="146" t="e">
        <f>IF(#REF!="","",#REF!)</f>
        <v>#REF!</v>
      </c>
      <c r="AK135" s="146" t="e">
        <f>IF(#REF!="","",#REF!)</f>
        <v>#REF!</v>
      </c>
      <c r="AL135" s="146" t="e">
        <f>IF(#REF!="","",#REF!)</f>
        <v>#REF!</v>
      </c>
      <c r="AM135" s="146" t="e">
        <f>IF(#REF!="","",#REF!)</f>
        <v>#REF!</v>
      </c>
      <c r="AN135" s="146" t="e">
        <f>IF(#REF!="","",#REF!)</f>
        <v>#REF!</v>
      </c>
      <c r="AO135" s="146" t="e">
        <f>IF(#REF!="","",#REF!)</f>
        <v>#REF!</v>
      </c>
      <c r="AP135" s="146" t="e">
        <f>IF(#REF!="","",#REF!)</f>
        <v>#REF!</v>
      </c>
      <c r="AQ135" s="146" t="e">
        <f>IF(#REF!="","",#REF!)</f>
        <v>#REF!</v>
      </c>
      <c r="AR135" s="146" t="e">
        <f>IF(#REF!="","",#REF!)</f>
        <v>#REF!</v>
      </c>
      <c r="AS135" s="146" t="e">
        <f>IF(#REF!="","",#REF!)</f>
        <v>#REF!</v>
      </c>
      <c r="AT135" s="146" t="e">
        <f>IF(#REF!="","",#REF!)</f>
        <v>#REF!</v>
      </c>
      <c r="AU135" s="89"/>
    </row>
    <row r="136" spans="1:47" ht="12.75" customHeight="1">
      <c r="A136" s="89"/>
      <c r="B136" s="89"/>
      <c r="C136" s="141" t="s">
        <v>160</v>
      </c>
      <c r="D136" s="89"/>
      <c r="E136" s="89"/>
      <c r="F136" s="89"/>
      <c r="G136" s="89"/>
      <c r="H136" s="89"/>
      <c r="I136" s="89"/>
      <c r="J136" s="89"/>
      <c r="K136" s="89"/>
      <c r="L136" s="89"/>
      <c r="M136" s="89"/>
      <c r="N136" s="146" t="str">
        <f>IF(報告書!N186="","",IF(報告書!N136="","",報告書!N136))</f>
        <v/>
      </c>
      <c r="O136" s="146" t="e">
        <f>IF(#REF!="","",#REF!)</f>
        <v>#REF!</v>
      </c>
      <c r="P136" s="146" t="e">
        <f>IF(#REF!="","",#REF!)</f>
        <v>#REF!</v>
      </c>
      <c r="Q136" s="146" t="e">
        <f>IF(#REF!="","",#REF!)</f>
        <v>#REF!</v>
      </c>
      <c r="R136" s="146" t="e">
        <f>IF(#REF!="","",#REF!)</f>
        <v>#REF!</v>
      </c>
      <c r="S136" s="146" t="e">
        <f>IF(#REF!="","",#REF!)</f>
        <v>#REF!</v>
      </c>
      <c r="T136" s="146" t="e">
        <f>IF(#REF!="","",#REF!)</f>
        <v>#REF!</v>
      </c>
      <c r="U136" s="146" t="e">
        <f>IF(#REF!="","",#REF!)</f>
        <v>#REF!</v>
      </c>
      <c r="V136" s="146" t="e">
        <f>IF(#REF!="","",#REF!)</f>
        <v>#REF!</v>
      </c>
      <c r="W136" s="146" t="e">
        <f>IF(#REF!="","",#REF!)</f>
        <v>#REF!</v>
      </c>
      <c r="X136" s="146" t="e">
        <f>IF(#REF!="","",#REF!)</f>
        <v>#REF!</v>
      </c>
      <c r="Y136" s="146" t="e">
        <f>IF(#REF!="","",#REF!)</f>
        <v>#REF!</v>
      </c>
      <c r="Z136" s="146" t="e">
        <f>IF(#REF!="","",#REF!)</f>
        <v>#REF!</v>
      </c>
      <c r="AA136" s="146" t="e">
        <f>IF(#REF!="","",#REF!)</f>
        <v>#REF!</v>
      </c>
      <c r="AB136" s="146" t="e">
        <f>IF(#REF!="","",#REF!)</f>
        <v>#REF!</v>
      </c>
      <c r="AC136" s="146" t="e">
        <f>IF(#REF!="","",#REF!)</f>
        <v>#REF!</v>
      </c>
      <c r="AD136" s="146" t="e">
        <f>IF(#REF!="","",#REF!)</f>
        <v>#REF!</v>
      </c>
      <c r="AE136" s="146" t="e">
        <f>IF(#REF!="","",#REF!)</f>
        <v>#REF!</v>
      </c>
      <c r="AF136" s="146" t="e">
        <f>IF(#REF!="","",#REF!)</f>
        <v>#REF!</v>
      </c>
      <c r="AG136" s="146" t="e">
        <f>IF(#REF!="","",#REF!)</f>
        <v>#REF!</v>
      </c>
      <c r="AH136" s="146" t="e">
        <f>IF(#REF!="","",#REF!)</f>
        <v>#REF!</v>
      </c>
      <c r="AI136" s="146" t="e">
        <f>IF(#REF!="","",#REF!)</f>
        <v>#REF!</v>
      </c>
      <c r="AJ136" s="146" t="e">
        <f>IF(#REF!="","",#REF!)</f>
        <v>#REF!</v>
      </c>
      <c r="AK136" s="146" t="e">
        <f>IF(#REF!="","",#REF!)</f>
        <v>#REF!</v>
      </c>
      <c r="AL136" s="146" t="e">
        <f>IF(#REF!="","",#REF!)</f>
        <v>#REF!</v>
      </c>
      <c r="AM136" s="146" t="e">
        <f>IF(#REF!="","",#REF!)</f>
        <v>#REF!</v>
      </c>
      <c r="AN136" s="146" t="e">
        <f>IF(#REF!="","",#REF!)</f>
        <v>#REF!</v>
      </c>
      <c r="AO136" s="146" t="e">
        <f>IF(#REF!="","",#REF!)</f>
        <v>#REF!</v>
      </c>
      <c r="AP136" s="146" t="e">
        <f>IF(#REF!="","",#REF!)</f>
        <v>#REF!</v>
      </c>
      <c r="AQ136" s="146" t="e">
        <f>IF(#REF!="","",#REF!)</f>
        <v>#REF!</v>
      </c>
      <c r="AR136" s="146" t="e">
        <f>IF(#REF!="","",#REF!)</f>
        <v>#REF!</v>
      </c>
      <c r="AS136" s="146" t="e">
        <f>IF(#REF!="","",#REF!)</f>
        <v>#REF!</v>
      </c>
      <c r="AT136" s="146" t="e">
        <f>IF(#REF!="","",#REF!)</f>
        <v>#REF!</v>
      </c>
      <c r="AU136" s="89"/>
    </row>
    <row r="137" spans="1:47" ht="12.75" customHeight="1">
      <c r="A137" s="89"/>
      <c r="B137" s="89"/>
      <c r="C137" s="141" t="s">
        <v>165</v>
      </c>
      <c r="D137" s="89"/>
      <c r="E137" s="89"/>
      <c r="F137" s="89"/>
      <c r="G137" s="89"/>
      <c r="H137" s="89"/>
      <c r="I137" s="89"/>
      <c r="J137" s="89"/>
      <c r="K137" s="89"/>
      <c r="L137" s="89"/>
      <c r="M137" s="89"/>
      <c r="N137" s="146" t="str">
        <f>IF(報告書!N186="","",IF(報告書!N137="","",報告書!N137))</f>
        <v/>
      </c>
      <c r="O137" s="146" t="e">
        <f>IF(#REF!="","",#REF!)</f>
        <v>#REF!</v>
      </c>
      <c r="P137" s="146" t="e">
        <f>IF(#REF!="","",#REF!)</f>
        <v>#REF!</v>
      </c>
      <c r="Q137" s="146" t="e">
        <f>IF(#REF!="","",#REF!)</f>
        <v>#REF!</v>
      </c>
      <c r="R137" s="146" t="e">
        <f>IF(#REF!="","",#REF!)</f>
        <v>#REF!</v>
      </c>
      <c r="S137" s="146" t="e">
        <f>IF(#REF!="","",#REF!)</f>
        <v>#REF!</v>
      </c>
      <c r="T137" s="146" t="e">
        <f>IF(#REF!="","",#REF!)</f>
        <v>#REF!</v>
      </c>
      <c r="U137" s="146" t="e">
        <f>IF(#REF!="","",#REF!)</f>
        <v>#REF!</v>
      </c>
      <c r="V137" s="146" t="e">
        <f>IF(#REF!="","",#REF!)</f>
        <v>#REF!</v>
      </c>
      <c r="W137" s="146" t="e">
        <f>IF(#REF!="","",#REF!)</f>
        <v>#REF!</v>
      </c>
      <c r="X137" s="146" t="e">
        <f>IF(#REF!="","",#REF!)</f>
        <v>#REF!</v>
      </c>
      <c r="Y137" s="146" t="e">
        <f>IF(#REF!="","",#REF!)</f>
        <v>#REF!</v>
      </c>
      <c r="Z137" s="146" t="e">
        <f>IF(#REF!="","",#REF!)</f>
        <v>#REF!</v>
      </c>
      <c r="AA137" s="146" t="e">
        <f>IF(#REF!="","",#REF!)</f>
        <v>#REF!</v>
      </c>
      <c r="AB137" s="146" t="e">
        <f>IF(#REF!="","",#REF!)</f>
        <v>#REF!</v>
      </c>
      <c r="AC137" s="146" t="e">
        <f>IF(#REF!="","",#REF!)</f>
        <v>#REF!</v>
      </c>
      <c r="AD137" s="146" t="e">
        <f>IF(#REF!="","",#REF!)</f>
        <v>#REF!</v>
      </c>
      <c r="AE137" s="146" t="e">
        <f>IF(#REF!="","",#REF!)</f>
        <v>#REF!</v>
      </c>
      <c r="AF137" s="146" t="e">
        <f>IF(#REF!="","",#REF!)</f>
        <v>#REF!</v>
      </c>
      <c r="AG137" s="146" t="e">
        <f>IF(#REF!="","",#REF!)</f>
        <v>#REF!</v>
      </c>
      <c r="AH137" s="146" t="e">
        <f>IF(#REF!="","",#REF!)</f>
        <v>#REF!</v>
      </c>
      <c r="AI137" s="146" t="e">
        <f>IF(#REF!="","",#REF!)</f>
        <v>#REF!</v>
      </c>
      <c r="AJ137" s="146" t="e">
        <f>IF(#REF!="","",#REF!)</f>
        <v>#REF!</v>
      </c>
      <c r="AK137" s="146" t="e">
        <f>IF(#REF!="","",#REF!)</f>
        <v>#REF!</v>
      </c>
      <c r="AL137" s="146" t="e">
        <f>IF(#REF!="","",#REF!)</f>
        <v>#REF!</v>
      </c>
      <c r="AM137" s="146" t="e">
        <f>IF(#REF!="","",#REF!)</f>
        <v>#REF!</v>
      </c>
      <c r="AN137" s="146" t="e">
        <f>IF(#REF!="","",#REF!)</f>
        <v>#REF!</v>
      </c>
      <c r="AO137" s="146" t="e">
        <f>IF(#REF!="","",#REF!)</f>
        <v>#REF!</v>
      </c>
      <c r="AP137" s="146" t="e">
        <f>IF(#REF!="","",#REF!)</f>
        <v>#REF!</v>
      </c>
      <c r="AQ137" s="146" t="e">
        <f>IF(#REF!="","",#REF!)</f>
        <v>#REF!</v>
      </c>
      <c r="AR137" s="146" t="e">
        <f>IF(#REF!="","",#REF!)</f>
        <v>#REF!</v>
      </c>
      <c r="AS137" s="146" t="e">
        <f>IF(#REF!="","",#REF!)</f>
        <v>#REF!</v>
      </c>
      <c r="AT137" s="146" t="e">
        <f>IF(#REF!="","",#REF!)</f>
        <v>#REF!</v>
      </c>
      <c r="AU137" s="89"/>
    </row>
    <row r="138" spans="1:47" ht="12.75" customHeight="1">
      <c r="A138" s="89"/>
      <c r="B138" s="89"/>
      <c r="C138" s="141"/>
      <c r="D138" s="89"/>
      <c r="E138" s="89"/>
      <c r="F138" s="89"/>
      <c r="G138" s="89"/>
      <c r="H138" s="89"/>
      <c r="I138" s="89"/>
      <c r="J138" s="148" t="s">
        <v>14</v>
      </c>
      <c r="K138" s="150" t="str">
        <f>IF(報告書!N186="","",IF(報告書!K138="","",報告書!K138))</f>
        <v/>
      </c>
      <c r="L138" s="150"/>
      <c r="M138" s="89" t="s">
        <v>64</v>
      </c>
      <c r="N138" s="89"/>
      <c r="O138" s="89"/>
      <c r="P138" s="89"/>
      <c r="Q138" s="89"/>
      <c r="R138" s="89"/>
      <c r="S138" s="89"/>
      <c r="T138" s="89"/>
      <c r="U138" s="89"/>
      <c r="V138" s="148"/>
      <c r="W138" s="179" t="s">
        <v>14</v>
      </c>
      <c r="X138" s="150" t="str">
        <f>IF(報告書!N186="","",IF(報告書!X138="","",報告書!X138))</f>
        <v/>
      </c>
      <c r="Y138" s="150"/>
      <c r="Z138" s="150"/>
      <c r="AA138" s="150"/>
      <c r="AB138" s="148" t="s">
        <v>303</v>
      </c>
      <c r="AC138" s="184"/>
      <c r="AD138" s="184"/>
      <c r="AE138" s="184"/>
      <c r="AF138" s="184"/>
      <c r="AG138" s="184"/>
      <c r="AH138" s="150" t="str">
        <f>IF(報告書!N186="","",IF(報告書!AH138="","",報告書!AH138))</f>
        <v/>
      </c>
      <c r="AI138" s="150"/>
      <c r="AJ138" s="150"/>
      <c r="AK138" s="150"/>
      <c r="AL138" s="150"/>
      <c r="AM138" s="150"/>
      <c r="AN138" s="150"/>
      <c r="AO138" s="89" t="s">
        <v>358</v>
      </c>
      <c r="AP138" s="89"/>
      <c r="AQ138" s="89"/>
      <c r="AR138" s="89"/>
      <c r="AS138" s="89"/>
      <c r="AT138" s="89"/>
      <c r="AU138" s="89"/>
    </row>
    <row r="139" spans="1:47" ht="12.75" customHeight="1">
      <c r="A139" s="89"/>
      <c r="B139" s="89"/>
      <c r="C139" s="141" t="s">
        <v>128</v>
      </c>
      <c r="D139" s="89"/>
      <c r="E139" s="89"/>
      <c r="F139" s="89"/>
      <c r="G139" s="89"/>
      <c r="H139" s="89"/>
      <c r="I139" s="89"/>
      <c r="J139" s="89"/>
      <c r="K139" s="89"/>
      <c r="L139" s="89"/>
      <c r="M139" s="89"/>
      <c r="N139" s="157" t="str">
        <f>IF(報告書!N186="","",IF(報告書!N139="","",報告書!N139))</f>
        <v/>
      </c>
      <c r="O139" s="157" t="e">
        <f>IF(#REF!="","",#REF!)</f>
        <v>#REF!</v>
      </c>
      <c r="P139" s="157" t="e">
        <f>IF(#REF!="","",#REF!)</f>
        <v>#REF!</v>
      </c>
      <c r="Q139" s="157" t="e">
        <f>IF(#REF!="","",#REF!)</f>
        <v>#REF!</v>
      </c>
      <c r="R139" s="157" t="e">
        <f>IF(#REF!="","",#REF!)</f>
        <v>#REF!</v>
      </c>
      <c r="S139" s="157" t="e">
        <f>IF(#REF!="","",#REF!)</f>
        <v>#REF!</v>
      </c>
      <c r="T139" s="157" t="e">
        <f>IF(#REF!="","",#REF!)</f>
        <v>#REF!</v>
      </c>
      <c r="U139" s="157" t="e">
        <f>IF(#REF!="","",#REF!)</f>
        <v>#REF!</v>
      </c>
      <c r="V139" s="157" t="e">
        <f>IF(#REF!="","",#REF!)</f>
        <v>#REF!</v>
      </c>
      <c r="W139" s="137"/>
      <c r="X139" s="137"/>
      <c r="Y139" s="137"/>
      <c r="Z139" s="137"/>
      <c r="AA139" s="137"/>
      <c r="AB139" s="137"/>
      <c r="AC139" s="137"/>
      <c r="AD139" s="137"/>
      <c r="AE139" s="137"/>
      <c r="AF139" s="137"/>
      <c r="AG139" s="137"/>
      <c r="AH139" s="137"/>
      <c r="AI139" s="137"/>
      <c r="AJ139" s="137"/>
      <c r="AK139" s="137"/>
      <c r="AL139" s="137"/>
      <c r="AM139" s="137"/>
      <c r="AN139" s="137"/>
      <c r="AO139" s="137"/>
      <c r="AP139" s="177"/>
      <c r="AQ139" s="89"/>
      <c r="AR139" s="89"/>
      <c r="AS139" s="89"/>
      <c r="AT139" s="89"/>
      <c r="AU139" s="89"/>
    </row>
    <row r="140" spans="1:47" ht="12.75" customHeight="1">
      <c r="A140" s="89"/>
      <c r="B140" s="89"/>
      <c r="C140" s="141" t="s">
        <v>176</v>
      </c>
      <c r="D140" s="89"/>
      <c r="E140" s="89"/>
      <c r="F140" s="89"/>
      <c r="G140" s="89"/>
      <c r="H140" s="89"/>
      <c r="I140" s="89"/>
      <c r="J140" s="89"/>
      <c r="K140" s="89"/>
      <c r="L140" s="89"/>
      <c r="M140" s="89"/>
      <c r="N140" s="146" t="str">
        <f>IF(報告書!N186="","",IF(報告書!N140="","",報告書!N140))</f>
        <v/>
      </c>
      <c r="O140" s="146" t="e">
        <f>IF(#REF!="","",#REF!)</f>
        <v>#REF!</v>
      </c>
      <c r="P140" s="146" t="e">
        <f>IF(#REF!="","",#REF!)</f>
        <v>#REF!</v>
      </c>
      <c r="Q140" s="146" t="e">
        <f>IF(#REF!="","",#REF!)</f>
        <v>#REF!</v>
      </c>
      <c r="R140" s="146" t="e">
        <f>IF(#REF!="","",#REF!)</f>
        <v>#REF!</v>
      </c>
      <c r="S140" s="146" t="e">
        <f>IF(#REF!="","",#REF!)</f>
        <v>#REF!</v>
      </c>
      <c r="T140" s="146" t="e">
        <f>IF(#REF!="","",#REF!)</f>
        <v>#REF!</v>
      </c>
      <c r="U140" s="146" t="e">
        <f>IF(#REF!="","",#REF!)</f>
        <v>#REF!</v>
      </c>
      <c r="V140" s="146" t="e">
        <f>IF(#REF!="","",#REF!)</f>
        <v>#REF!</v>
      </c>
      <c r="W140" s="146" t="e">
        <f>IF(#REF!="","",#REF!)</f>
        <v>#REF!</v>
      </c>
      <c r="X140" s="146" t="e">
        <f>IF(#REF!="","",#REF!)</f>
        <v>#REF!</v>
      </c>
      <c r="Y140" s="146" t="e">
        <f>IF(#REF!="","",#REF!)</f>
        <v>#REF!</v>
      </c>
      <c r="Z140" s="146" t="e">
        <f>IF(#REF!="","",#REF!)</f>
        <v>#REF!</v>
      </c>
      <c r="AA140" s="146" t="e">
        <f>IF(#REF!="","",#REF!)</f>
        <v>#REF!</v>
      </c>
      <c r="AB140" s="146" t="e">
        <f>IF(#REF!="","",#REF!)</f>
        <v>#REF!</v>
      </c>
      <c r="AC140" s="146" t="e">
        <f>IF(#REF!="","",#REF!)</f>
        <v>#REF!</v>
      </c>
      <c r="AD140" s="146" t="e">
        <f>IF(#REF!="","",#REF!)</f>
        <v>#REF!</v>
      </c>
      <c r="AE140" s="146" t="e">
        <f>IF(#REF!="","",#REF!)</f>
        <v>#REF!</v>
      </c>
      <c r="AF140" s="146" t="e">
        <f>IF(#REF!="","",#REF!)</f>
        <v>#REF!</v>
      </c>
      <c r="AG140" s="146" t="e">
        <f>IF(#REF!="","",#REF!)</f>
        <v>#REF!</v>
      </c>
      <c r="AH140" s="146" t="e">
        <f>IF(#REF!="","",#REF!)</f>
        <v>#REF!</v>
      </c>
      <c r="AI140" s="146" t="e">
        <f>IF(#REF!="","",#REF!)</f>
        <v>#REF!</v>
      </c>
      <c r="AJ140" s="146" t="e">
        <f>IF(#REF!="","",#REF!)</f>
        <v>#REF!</v>
      </c>
      <c r="AK140" s="146" t="e">
        <f>IF(#REF!="","",#REF!)</f>
        <v>#REF!</v>
      </c>
      <c r="AL140" s="146" t="e">
        <f>IF(#REF!="","",#REF!)</f>
        <v>#REF!</v>
      </c>
      <c r="AM140" s="146" t="e">
        <f>IF(#REF!="","",#REF!)</f>
        <v>#REF!</v>
      </c>
      <c r="AN140" s="146" t="e">
        <f>IF(#REF!="","",#REF!)</f>
        <v>#REF!</v>
      </c>
      <c r="AO140" s="146" t="e">
        <f>IF(#REF!="","",#REF!)</f>
        <v>#REF!</v>
      </c>
      <c r="AP140" s="146" t="e">
        <f>IF(#REF!="","",#REF!)</f>
        <v>#REF!</v>
      </c>
      <c r="AQ140" s="146" t="e">
        <f>IF(#REF!="","",#REF!)</f>
        <v>#REF!</v>
      </c>
      <c r="AR140" s="146" t="e">
        <f>IF(#REF!="","",#REF!)</f>
        <v>#REF!</v>
      </c>
      <c r="AS140" s="146" t="e">
        <f>IF(#REF!="","",#REF!)</f>
        <v>#REF!</v>
      </c>
      <c r="AT140" s="146" t="e">
        <f>IF(#REF!="","",#REF!)</f>
        <v>#REF!</v>
      </c>
      <c r="AU140" s="89"/>
    </row>
    <row r="141" spans="1:47" ht="12.75" customHeight="1">
      <c r="A141" s="89"/>
      <c r="B141" s="89"/>
      <c r="C141" s="141" t="s">
        <v>180</v>
      </c>
      <c r="D141" s="89"/>
      <c r="E141" s="89"/>
      <c r="F141" s="89"/>
      <c r="G141" s="89"/>
      <c r="H141" s="89"/>
      <c r="I141" s="89"/>
      <c r="J141" s="89"/>
      <c r="K141" s="89"/>
      <c r="L141" s="89"/>
      <c r="M141" s="89"/>
      <c r="N141" s="162" t="str">
        <f>IF(報告書!N186="","",IF(報告書!N141="","",報告書!N141))</f>
        <v/>
      </c>
      <c r="O141" s="162" t="e">
        <f>IF(#REF!="","",#REF!)</f>
        <v>#REF!</v>
      </c>
      <c r="P141" s="162" t="e">
        <f>IF(#REF!="","",#REF!)</f>
        <v>#REF!</v>
      </c>
      <c r="Q141" s="162" t="e">
        <f>IF(#REF!="","",#REF!)</f>
        <v>#REF!</v>
      </c>
      <c r="R141" s="162" t="e">
        <f>IF(#REF!="","",#REF!)</f>
        <v>#REF!</v>
      </c>
      <c r="S141" s="162" t="e">
        <f>IF(#REF!="","",#REF!)</f>
        <v>#REF!</v>
      </c>
      <c r="T141" s="162" t="e">
        <f>IF(#REF!="","",#REF!)</f>
        <v>#REF!</v>
      </c>
      <c r="U141" s="162" t="e">
        <f>IF(#REF!="","",#REF!)</f>
        <v>#REF!</v>
      </c>
      <c r="V141" s="162" t="e">
        <f>IF(#REF!="","",#REF!)</f>
        <v>#REF!</v>
      </c>
      <c r="W141" s="162" t="e">
        <f>IF(#REF!="","",#REF!)</f>
        <v>#REF!</v>
      </c>
      <c r="X141" s="162" t="e">
        <f>IF(#REF!="","",#REF!)</f>
        <v>#REF!</v>
      </c>
      <c r="Y141" s="162" t="e">
        <f>IF(#REF!="","",#REF!)</f>
        <v>#REF!</v>
      </c>
      <c r="Z141" s="162" t="e">
        <f>IF(#REF!="","",#REF!)</f>
        <v>#REF!</v>
      </c>
      <c r="AA141" s="162" t="e">
        <f>IF(#REF!="","",#REF!)</f>
        <v>#REF!</v>
      </c>
      <c r="AB141" s="162" t="e">
        <f>IF(#REF!="","",#REF!)</f>
        <v>#REF!</v>
      </c>
      <c r="AC141" s="162" t="e">
        <f>IF(#REF!="","",#REF!)</f>
        <v>#REF!</v>
      </c>
      <c r="AD141" s="162" t="e">
        <f>IF(#REF!="","",#REF!)</f>
        <v>#REF!</v>
      </c>
      <c r="AE141" s="185"/>
      <c r="AF141" s="185"/>
      <c r="AG141" s="185"/>
      <c r="AH141" s="185"/>
      <c r="AI141" s="185"/>
      <c r="AJ141" s="185"/>
      <c r="AK141" s="185"/>
      <c r="AL141" s="185"/>
      <c r="AM141" s="185"/>
      <c r="AN141" s="185"/>
      <c r="AO141" s="185"/>
      <c r="AP141" s="190"/>
      <c r="AQ141" s="89"/>
      <c r="AR141" s="89"/>
      <c r="AS141" s="89"/>
      <c r="AT141" s="89"/>
      <c r="AU141" s="89"/>
    </row>
    <row r="142" spans="1:47" ht="12.75" customHeight="1">
      <c r="A142" s="89"/>
      <c r="B142" s="141" t="s">
        <v>72</v>
      </c>
      <c r="C142" s="89"/>
      <c r="D142" s="89"/>
      <c r="E142" s="89"/>
      <c r="F142" s="89"/>
      <c r="G142" s="89"/>
      <c r="H142" s="89"/>
      <c r="I142" s="89"/>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row>
    <row r="143" spans="1:47" ht="12.75" customHeight="1">
      <c r="A143" s="89"/>
      <c r="B143" s="89"/>
      <c r="C143" s="141" t="s">
        <v>490</v>
      </c>
      <c r="D143" s="89"/>
      <c r="E143" s="89"/>
      <c r="F143" s="89"/>
      <c r="G143" s="89"/>
      <c r="H143" s="89"/>
      <c r="I143" s="89"/>
      <c r="J143" s="148" t="s">
        <v>14</v>
      </c>
      <c r="K143" s="150" t="str">
        <f>IF(報告書!N186="","",IF(報告書!K143="","",報告書!K143))</f>
        <v/>
      </c>
      <c r="L143" s="150"/>
      <c r="M143" s="89" t="s">
        <v>13</v>
      </c>
      <c r="N143" s="89"/>
      <c r="O143" s="89"/>
      <c r="P143" s="89"/>
      <c r="Q143" s="89"/>
      <c r="R143" s="89"/>
      <c r="S143" s="89"/>
      <c r="T143" s="89"/>
      <c r="U143" s="89"/>
      <c r="V143" s="148"/>
      <c r="W143" s="179" t="s">
        <v>14</v>
      </c>
      <c r="X143" s="150" t="str">
        <f>IF(報告書!N186="","",IF(報告書!X143="","",報告書!X143))</f>
        <v/>
      </c>
      <c r="Y143" s="150"/>
      <c r="Z143" s="150"/>
      <c r="AA143" s="150"/>
      <c r="AB143" s="150"/>
      <c r="AC143" s="150"/>
      <c r="AD143" s="148" t="s">
        <v>615</v>
      </c>
      <c r="AE143" s="184"/>
      <c r="AF143" s="184"/>
      <c r="AG143" s="184"/>
      <c r="AH143" s="150" t="str">
        <f>IF(報告書!N186="","",IF(報告書!AH143="","",報告書!AH143))</f>
        <v/>
      </c>
      <c r="AI143" s="150"/>
      <c r="AJ143" s="150"/>
      <c r="AK143" s="150"/>
      <c r="AL143" s="150"/>
      <c r="AM143" s="150"/>
      <c r="AN143" s="150"/>
      <c r="AO143" s="89" t="s">
        <v>358</v>
      </c>
      <c r="AP143" s="89"/>
      <c r="AQ143" s="89"/>
      <c r="AR143" s="89"/>
      <c r="AS143" s="89"/>
      <c r="AT143" s="89"/>
      <c r="AU143" s="89"/>
    </row>
    <row r="144" spans="1:47" ht="12.75" customHeight="1">
      <c r="A144" s="89"/>
      <c r="B144" s="89"/>
      <c r="C144" s="141"/>
      <c r="D144" s="89"/>
      <c r="E144" s="89"/>
      <c r="F144" s="89"/>
      <c r="G144" s="89"/>
      <c r="H144" s="89"/>
      <c r="I144" s="89"/>
      <c r="J144" s="89" t="s">
        <v>298</v>
      </c>
      <c r="K144" s="89"/>
      <c r="L144" s="89"/>
      <c r="M144" s="89"/>
      <c r="N144" s="89"/>
      <c r="O144" s="89"/>
      <c r="P144" s="89"/>
      <c r="Q144" s="89"/>
      <c r="R144" s="89"/>
      <c r="S144" s="89"/>
      <c r="T144" s="89"/>
      <c r="U144" s="89"/>
      <c r="V144" s="89"/>
      <c r="W144" s="89"/>
      <c r="X144" s="89"/>
      <c r="Y144" s="89"/>
      <c r="Z144" s="89"/>
      <c r="AA144" s="89"/>
      <c r="AB144" s="89"/>
      <c r="AC144" s="89"/>
      <c r="AD144" s="89"/>
      <c r="AE144" s="89"/>
      <c r="AF144" s="89"/>
      <c r="AG144" s="148" t="s">
        <v>470</v>
      </c>
      <c r="AH144" s="150" t="str">
        <f>IF(報告書!N186="","",IF(報告書!AH144="","",報告書!AH144))</f>
        <v/>
      </c>
      <c r="AI144" s="150"/>
      <c r="AJ144" s="150"/>
      <c r="AK144" s="150"/>
      <c r="AL144" s="150"/>
      <c r="AM144" s="150"/>
      <c r="AN144" s="150"/>
      <c r="AO144" s="89" t="s">
        <v>358</v>
      </c>
      <c r="AP144" s="89"/>
      <c r="AQ144" s="89"/>
      <c r="AR144" s="89"/>
      <c r="AS144" s="89"/>
      <c r="AT144" s="89"/>
      <c r="AU144" s="89"/>
    </row>
    <row r="145" spans="1:47" ht="12.75" hidden="1" customHeight="1">
      <c r="A145" s="89"/>
      <c r="B145" s="89"/>
      <c r="C145" s="141"/>
      <c r="D145" s="89"/>
      <c r="E145" s="89"/>
      <c r="F145" s="89"/>
      <c r="G145" s="89"/>
      <c r="H145" s="89"/>
      <c r="I145" s="89"/>
      <c r="J145" s="89" t="s">
        <v>48</v>
      </c>
      <c r="K145" s="89"/>
      <c r="L145" s="89"/>
      <c r="M145" s="89"/>
      <c r="N145" s="89"/>
      <c r="O145" s="89"/>
      <c r="P145" s="89"/>
      <c r="Q145" s="89"/>
      <c r="R145" s="89"/>
      <c r="S145" s="89"/>
      <c r="T145" s="89"/>
      <c r="U145" s="89"/>
      <c r="V145" s="89"/>
      <c r="W145" s="89"/>
      <c r="X145" s="89"/>
      <c r="Y145" s="89"/>
      <c r="Z145" s="89"/>
      <c r="AA145" s="89"/>
      <c r="AB145" s="89"/>
      <c r="AC145" s="89"/>
      <c r="AD145" s="89"/>
      <c r="AE145" s="89"/>
      <c r="AF145" s="89"/>
      <c r="AG145" s="148" t="s">
        <v>470</v>
      </c>
      <c r="AH145" s="150" t="e">
        <f>IF(報告書_換気_要是正の指摘あり="","",IF(#REF!="","",#REF!))</f>
        <v>#NAME?</v>
      </c>
      <c r="AI145" s="150"/>
      <c r="AJ145" s="150"/>
      <c r="AK145" s="150"/>
      <c r="AL145" s="150"/>
      <c r="AM145" s="150"/>
      <c r="AN145" s="150"/>
      <c r="AO145" s="89" t="s">
        <v>358</v>
      </c>
      <c r="AP145" s="89"/>
      <c r="AQ145" s="89"/>
      <c r="AR145" s="89"/>
      <c r="AS145" s="89"/>
      <c r="AT145" s="89"/>
      <c r="AU145" s="89"/>
    </row>
    <row r="146" spans="1:47" ht="12.75" customHeight="1">
      <c r="A146" s="89"/>
      <c r="B146" s="89"/>
      <c r="C146" s="141" t="s">
        <v>175</v>
      </c>
      <c r="D146" s="89"/>
      <c r="E146" s="89"/>
      <c r="F146" s="89"/>
      <c r="G146" s="89"/>
      <c r="H146" s="89"/>
      <c r="I146" s="89"/>
      <c r="J146" s="89"/>
      <c r="K146" s="89"/>
      <c r="L146" s="89"/>
      <c r="M146" s="89"/>
      <c r="N146" s="146" t="str">
        <f>IF(報告書!N186="","",IF(報告書!N146="","",報告書!N146))</f>
        <v/>
      </c>
      <c r="O146" s="146" t="e">
        <f>IF(#REF!="","",#REF!)</f>
        <v>#REF!</v>
      </c>
      <c r="P146" s="146" t="e">
        <f>IF(#REF!="","",#REF!)</f>
        <v>#REF!</v>
      </c>
      <c r="Q146" s="146" t="e">
        <f>IF(#REF!="","",#REF!)</f>
        <v>#REF!</v>
      </c>
      <c r="R146" s="146" t="e">
        <f>IF(#REF!="","",#REF!)</f>
        <v>#REF!</v>
      </c>
      <c r="S146" s="146" t="e">
        <f>IF(#REF!="","",#REF!)</f>
        <v>#REF!</v>
      </c>
      <c r="T146" s="146" t="e">
        <f>IF(#REF!="","",#REF!)</f>
        <v>#REF!</v>
      </c>
      <c r="U146" s="146" t="e">
        <f>IF(#REF!="","",#REF!)</f>
        <v>#REF!</v>
      </c>
      <c r="V146" s="146" t="e">
        <f>IF(#REF!="","",#REF!)</f>
        <v>#REF!</v>
      </c>
      <c r="W146" s="146" t="e">
        <f>IF(#REF!="","",#REF!)</f>
        <v>#REF!</v>
      </c>
      <c r="X146" s="146" t="e">
        <f>IF(#REF!="","",#REF!)</f>
        <v>#REF!</v>
      </c>
      <c r="Y146" s="146" t="e">
        <f>IF(#REF!="","",#REF!)</f>
        <v>#REF!</v>
      </c>
      <c r="Z146" s="146" t="e">
        <f>IF(#REF!="","",#REF!)</f>
        <v>#REF!</v>
      </c>
      <c r="AA146" s="146" t="e">
        <f>IF(#REF!="","",#REF!)</f>
        <v>#REF!</v>
      </c>
      <c r="AB146" s="146" t="e">
        <f>IF(#REF!="","",#REF!)</f>
        <v>#REF!</v>
      </c>
      <c r="AC146" s="146" t="e">
        <f>IF(#REF!="","",#REF!)</f>
        <v>#REF!</v>
      </c>
      <c r="AD146" s="146" t="e">
        <f>IF(#REF!="","",#REF!)</f>
        <v>#REF!</v>
      </c>
      <c r="AE146" s="146" t="e">
        <f>IF(#REF!="","",#REF!)</f>
        <v>#REF!</v>
      </c>
      <c r="AF146" s="146" t="e">
        <f>IF(#REF!="","",#REF!)</f>
        <v>#REF!</v>
      </c>
      <c r="AG146" s="146" t="e">
        <f>IF(#REF!="","",#REF!)</f>
        <v>#REF!</v>
      </c>
      <c r="AH146" s="146" t="e">
        <f>IF(#REF!="","",#REF!)</f>
        <v>#REF!</v>
      </c>
      <c r="AI146" s="146" t="e">
        <f>IF(#REF!="","",#REF!)</f>
        <v>#REF!</v>
      </c>
      <c r="AJ146" s="146" t="e">
        <f>IF(#REF!="","",#REF!)</f>
        <v>#REF!</v>
      </c>
      <c r="AK146" s="146" t="e">
        <f>IF(#REF!="","",#REF!)</f>
        <v>#REF!</v>
      </c>
      <c r="AL146" s="146" t="e">
        <f>IF(#REF!="","",#REF!)</f>
        <v>#REF!</v>
      </c>
      <c r="AM146" s="146" t="e">
        <f>IF(#REF!="","",#REF!)</f>
        <v>#REF!</v>
      </c>
      <c r="AN146" s="146" t="e">
        <f>IF(#REF!="","",#REF!)</f>
        <v>#REF!</v>
      </c>
      <c r="AO146" s="146" t="e">
        <f>IF(#REF!="","",#REF!)</f>
        <v>#REF!</v>
      </c>
      <c r="AP146" s="146" t="e">
        <f>IF(#REF!="","",#REF!)</f>
        <v>#REF!</v>
      </c>
      <c r="AQ146" s="146" t="e">
        <f>IF(#REF!="","",#REF!)</f>
        <v>#REF!</v>
      </c>
      <c r="AR146" s="146" t="e">
        <f>IF(#REF!="","",#REF!)</f>
        <v>#REF!</v>
      </c>
      <c r="AS146" s="146" t="e">
        <f>IF(#REF!="","",#REF!)</f>
        <v>#REF!</v>
      </c>
      <c r="AT146" s="146" t="e">
        <f>IF(#REF!="","",#REF!)</f>
        <v>#REF!</v>
      </c>
      <c r="AU146" s="89"/>
    </row>
    <row r="147" spans="1:47" ht="12.75" customHeight="1">
      <c r="A147" s="89"/>
      <c r="B147" s="89"/>
      <c r="C147" s="141" t="s">
        <v>160</v>
      </c>
      <c r="D147" s="89"/>
      <c r="E147" s="89"/>
      <c r="F147" s="89"/>
      <c r="G147" s="89"/>
      <c r="H147" s="89"/>
      <c r="I147" s="89"/>
      <c r="J147" s="89"/>
      <c r="K147" s="89"/>
      <c r="L147" s="89"/>
      <c r="M147" s="89"/>
      <c r="N147" s="146" t="str">
        <f>IF(報告書!N186="","",IF(報告書!N147="","",報告書!N147))</f>
        <v/>
      </c>
      <c r="O147" s="146" t="e">
        <f>IF(#REF!="","",#REF!)</f>
        <v>#REF!</v>
      </c>
      <c r="P147" s="146" t="e">
        <f>IF(#REF!="","",#REF!)</f>
        <v>#REF!</v>
      </c>
      <c r="Q147" s="146" t="e">
        <f>IF(#REF!="","",#REF!)</f>
        <v>#REF!</v>
      </c>
      <c r="R147" s="146" t="e">
        <f>IF(#REF!="","",#REF!)</f>
        <v>#REF!</v>
      </c>
      <c r="S147" s="146" t="e">
        <f>IF(#REF!="","",#REF!)</f>
        <v>#REF!</v>
      </c>
      <c r="T147" s="146" t="e">
        <f>IF(#REF!="","",#REF!)</f>
        <v>#REF!</v>
      </c>
      <c r="U147" s="146" t="e">
        <f>IF(#REF!="","",#REF!)</f>
        <v>#REF!</v>
      </c>
      <c r="V147" s="146" t="e">
        <f>IF(#REF!="","",#REF!)</f>
        <v>#REF!</v>
      </c>
      <c r="W147" s="146" t="e">
        <f>IF(#REF!="","",#REF!)</f>
        <v>#REF!</v>
      </c>
      <c r="X147" s="146" t="e">
        <f>IF(#REF!="","",#REF!)</f>
        <v>#REF!</v>
      </c>
      <c r="Y147" s="146" t="e">
        <f>IF(#REF!="","",#REF!)</f>
        <v>#REF!</v>
      </c>
      <c r="Z147" s="146" t="e">
        <f>IF(#REF!="","",#REF!)</f>
        <v>#REF!</v>
      </c>
      <c r="AA147" s="146" t="e">
        <f>IF(#REF!="","",#REF!)</f>
        <v>#REF!</v>
      </c>
      <c r="AB147" s="146" t="e">
        <f>IF(#REF!="","",#REF!)</f>
        <v>#REF!</v>
      </c>
      <c r="AC147" s="146" t="e">
        <f>IF(#REF!="","",#REF!)</f>
        <v>#REF!</v>
      </c>
      <c r="AD147" s="146" t="e">
        <f>IF(#REF!="","",#REF!)</f>
        <v>#REF!</v>
      </c>
      <c r="AE147" s="146" t="e">
        <f>IF(#REF!="","",#REF!)</f>
        <v>#REF!</v>
      </c>
      <c r="AF147" s="146" t="e">
        <f>IF(#REF!="","",#REF!)</f>
        <v>#REF!</v>
      </c>
      <c r="AG147" s="146" t="e">
        <f>IF(#REF!="","",#REF!)</f>
        <v>#REF!</v>
      </c>
      <c r="AH147" s="146" t="e">
        <f>IF(#REF!="","",#REF!)</f>
        <v>#REF!</v>
      </c>
      <c r="AI147" s="146" t="e">
        <f>IF(#REF!="","",#REF!)</f>
        <v>#REF!</v>
      </c>
      <c r="AJ147" s="146" t="e">
        <f>IF(#REF!="","",#REF!)</f>
        <v>#REF!</v>
      </c>
      <c r="AK147" s="146" t="e">
        <f>IF(#REF!="","",#REF!)</f>
        <v>#REF!</v>
      </c>
      <c r="AL147" s="146" t="e">
        <f>IF(#REF!="","",#REF!)</f>
        <v>#REF!</v>
      </c>
      <c r="AM147" s="146" t="e">
        <f>IF(#REF!="","",#REF!)</f>
        <v>#REF!</v>
      </c>
      <c r="AN147" s="146" t="e">
        <f>IF(#REF!="","",#REF!)</f>
        <v>#REF!</v>
      </c>
      <c r="AO147" s="146" t="e">
        <f>IF(#REF!="","",#REF!)</f>
        <v>#REF!</v>
      </c>
      <c r="AP147" s="146" t="e">
        <f>IF(#REF!="","",#REF!)</f>
        <v>#REF!</v>
      </c>
      <c r="AQ147" s="146" t="e">
        <f>IF(#REF!="","",#REF!)</f>
        <v>#REF!</v>
      </c>
      <c r="AR147" s="146" t="e">
        <f>IF(#REF!="","",#REF!)</f>
        <v>#REF!</v>
      </c>
      <c r="AS147" s="146" t="e">
        <f>IF(#REF!="","",#REF!)</f>
        <v>#REF!</v>
      </c>
      <c r="AT147" s="146" t="e">
        <f>IF(#REF!="","",#REF!)</f>
        <v>#REF!</v>
      </c>
      <c r="AU147" s="89"/>
    </row>
    <row r="148" spans="1:47" ht="12.75" customHeight="1">
      <c r="A148" s="89"/>
      <c r="B148" s="89"/>
      <c r="C148" s="141" t="s">
        <v>165</v>
      </c>
      <c r="D148" s="89"/>
      <c r="E148" s="89"/>
      <c r="F148" s="89"/>
      <c r="G148" s="89"/>
      <c r="H148" s="89"/>
      <c r="I148" s="89"/>
      <c r="J148" s="89"/>
      <c r="K148" s="89"/>
      <c r="L148" s="89"/>
      <c r="M148" s="89"/>
      <c r="N148" s="146" t="str">
        <f>IF(報告書!N186="","",IF(報告書!N148="","",報告書!N148))</f>
        <v/>
      </c>
      <c r="O148" s="146" t="e">
        <f>IF(#REF!="","",#REF!)</f>
        <v>#REF!</v>
      </c>
      <c r="P148" s="146" t="e">
        <f>IF(#REF!="","",#REF!)</f>
        <v>#REF!</v>
      </c>
      <c r="Q148" s="146" t="e">
        <f>IF(#REF!="","",#REF!)</f>
        <v>#REF!</v>
      </c>
      <c r="R148" s="146" t="e">
        <f>IF(#REF!="","",#REF!)</f>
        <v>#REF!</v>
      </c>
      <c r="S148" s="146" t="e">
        <f>IF(#REF!="","",#REF!)</f>
        <v>#REF!</v>
      </c>
      <c r="T148" s="146" t="e">
        <f>IF(#REF!="","",#REF!)</f>
        <v>#REF!</v>
      </c>
      <c r="U148" s="146" t="e">
        <f>IF(#REF!="","",#REF!)</f>
        <v>#REF!</v>
      </c>
      <c r="V148" s="146" t="e">
        <f>IF(#REF!="","",#REF!)</f>
        <v>#REF!</v>
      </c>
      <c r="W148" s="146" t="e">
        <f>IF(#REF!="","",#REF!)</f>
        <v>#REF!</v>
      </c>
      <c r="X148" s="146" t="e">
        <f>IF(#REF!="","",#REF!)</f>
        <v>#REF!</v>
      </c>
      <c r="Y148" s="146" t="e">
        <f>IF(#REF!="","",#REF!)</f>
        <v>#REF!</v>
      </c>
      <c r="Z148" s="146" t="e">
        <f>IF(#REF!="","",#REF!)</f>
        <v>#REF!</v>
      </c>
      <c r="AA148" s="146" t="e">
        <f>IF(#REF!="","",#REF!)</f>
        <v>#REF!</v>
      </c>
      <c r="AB148" s="146" t="e">
        <f>IF(#REF!="","",#REF!)</f>
        <v>#REF!</v>
      </c>
      <c r="AC148" s="146" t="e">
        <f>IF(#REF!="","",#REF!)</f>
        <v>#REF!</v>
      </c>
      <c r="AD148" s="146" t="e">
        <f>IF(#REF!="","",#REF!)</f>
        <v>#REF!</v>
      </c>
      <c r="AE148" s="146" t="e">
        <f>IF(#REF!="","",#REF!)</f>
        <v>#REF!</v>
      </c>
      <c r="AF148" s="146" t="e">
        <f>IF(#REF!="","",#REF!)</f>
        <v>#REF!</v>
      </c>
      <c r="AG148" s="146" t="e">
        <f>IF(#REF!="","",#REF!)</f>
        <v>#REF!</v>
      </c>
      <c r="AH148" s="146" t="e">
        <f>IF(#REF!="","",#REF!)</f>
        <v>#REF!</v>
      </c>
      <c r="AI148" s="146" t="e">
        <f>IF(#REF!="","",#REF!)</f>
        <v>#REF!</v>
      </c>
      <c r="AJ148" s="146" t="e">
        <f>IF(#REF!="","",#REF!)</f>
        <v>#REF!</v>
      </c>
      <c r="AK148" s="146" t="e">
        <f>IF(#REF!="","",#REF!)</f>
        <v>#REF!</v>
      </c>
      <c r="AL148" s="146" t="e">
        <f>IF(#REF!="","",#REF!)</f>
        <v>#REF!</v>
      </c>
      <c r="AM148" s="146" t="e">
        <f>IF(#REF!="","",#REF!)</f>
        <v>#REF!</v>
      </c>
      <c r="AN148" s="146" t="e">
        <f>IF(#REF!="","",#REF!)</f>
        <v>#REF!</v>
      </c>
      <c r="AO148" s="146" t="e">
        <f>IF(#REF!="","",#REF!)</f>
        <v>#REF!</v>
      </c>
      <c r="AP148" s="146" t="e">
        <f>IF(#REF!="","",#REF!)</f>
        <v>#REF!</v>
      </c>
      <c r="AQ148" s="146" t="e">
        <f>IF(#REF!="","",#REF!)</f>
        <v>#REF!</v>
      </c>
      <c r="AR148" s="146" t="e">
        <f>IF(#REF!="","",#REF!)</f>
        <v>#REF!</v>
      </c>
      <c r="AS148" s="146" t="e">
        <f>IF(#REF!="","",#REF!)</f>
        <v>#REF!</v>
      </c>
      <c r="AT148" s="146" t="e">
        <f>IF(#REF!="","",#REF!)</f>
        <v>#REF!</v>
      </c>
      <c r="AU148" s="89"/>
    </row>
    <row r="149" spans="1:47" ht="12.75" customHeight="1">
      <c r="A149" s="89"/>
      <c r="B149" s="89"/>
      <c r="C149" s="141"/>
      <c r="D149" s="89"/>
      <c r="E149" s="89"/>
      <c r="F149" s="89"/>
      <c r="G149" s="89"/>
      <c r="H149" s="89"/>
      <c r="I149" s="89"/>
      <c r="J149" s="148" t="s">
        <v>14</v>
      </c>
      <c r="K149" s="150" t="str">
        <f>IF(報告書!N186="","",IF(報告書!K149="","",報告書!K149))</f>
        <v/>
      </c>
      <c r="L149" s="150"/>
      <c r="M149" s="89" t="s">
        <v>64</v>
      </c>
      <c r="N149" s="89"/>
      <c r="O149" s="89"/>
      <c r="P149" s="89"/>
      <c r="Q149" s="89"/>
      <c r="R149" s="89"/>
      <c r="S149" s="89"/>
      <c r="T149" s="89"/>
      <c r="U149" s="89"/>
      <c r="V149" s="148"/>
      <c r="W149" s="179" t="s">
        <v>14</v>
      </c>
      <c r="X149" s="150" t="str">
        <f>IF(報告書!N186="","",IF(報告書!X149="","",報告書!X149))</f>
        <v/>
      </c>
      <c r="Y149" s="150"/>
      <c r="Z149" s="150"/>
      <c r="AA149" s="150"/>
      <c r="AB149" s="148" t="s">
        <v>303</v>
      </c>
      <c r="AC149" s="184"/>
      <c r="AD149" s="184"/>
      <c r="AE149" s="184"/>
      <c r="AF149" s="184"/>
      <c r="AG149" s="184"/>
      <c r="AH149" s="150" t="str">
        <f>IF(報告書!N186="","",IF(報告書!AH149="","",報告書!AH149))</f>
        <v/>
      </c>
      <c r="AI149" s="150"/>
      <c r="AJ149" s="150"/>
      <c r="AK149" s="150"/>
      <c r="AL149" s="150"/>
      <c r="AM149" s="150"/>
      <c r="AN149" s="150"/>
      <c r="AO149" s="89" t="s">
        <v>358</v>
      </c>
      <c r="AP149" s="89"/>
      <c r="AQ149" s="89"/>
      <c r="AR149" s="89"/>
      <c r="AS149" s="89"/>
      <c r="AT149" s="89"/>
      <c r="AU149" s="89"/>
    </row>
    <row r="150" spans="1:47" ht="12.75" customHeight="1">
      <c r="A150" s="89"/>
      <c r="B150" s="89"/>
      <c r="C150" s="141" t="s">
        <v>128</v>
      </c>
      <c r="D150" s="89"/>
      <c r="E150" s="89"/>
      <c r="F150" s="89"/>
      <c r="G150" s="89"/>
      <c r="H150" s="89"/>
      <c r="I150" s="89"/>
      <c r="J150" s="89"/>
      <c r="K150" s="89"/>
      <c r="L150" s="89"/>
      <c r="M150" s="89"/>
      <c r="N150" s="157" t="str">
        <f>IF(報告書!N186="","",IF(報告書!N150="","",報告書!N150))</f>
        <v/>
      </c>
      <c r="O150" s="157" t="e">
        <f>IF(#REF!="","",#REF!)</f>
        <v>#REF!</v>
      </c>
      <c r="P150" s="157" t="e">
        <f>IF(#REF!="","",#REF!)</f>
        <v>#REF!</v>
      </c>
      <c r="Q150" s="157" t="e">
        <f>IF(#REF!="","",#REF!)</f>
        <v>#REF!</v>
      </c>
      <c r="R150" s="157" t="e">
        <f>IF(#REF!="","",#REF!)</f>
        <v>#REF!</v>
      </c>
      <c r="S150" s="157" t="e">
        <f>IF(#REF!="","",#REF!)</f>
        <v>#REF!</v>
      </c>
      <c r="T150" s="157" t="e">
        <f>IF(#REF!="","",#REF!)</f>
        <v>#REF!</v>
      </c>
      <c r="U150" s="157" t="e">
        <f>IF(#REF!="","",#REF!)</f>
        <v>#REF!</v>
      </c>
      <c r="V150" s="157" t="e">
        <f>IF(#REF!="","",#REF!)</f>
        <v>#REF!</v>
      </c>
      <c r="W150" s="137"/>
      <c r="X150" s="137"/>
      <c r="Y150" s="137"/>
      <c r="Z150" s="137"/>
      <c r="AA150" s="137"/>
      <c r="AB150" s="137"/>
      <c r="AC150" s="137"/>
      <c r="AD150" s="137"/>
      <c r="AE150" s="137"/>
      <c r="AF150" s="137"/>
      <c r="AG150" s="137"/>
      <c r="AH150" s="137"/>
      <c r="AI150" s="137"/>
      <c r="AJ150" s="137"/>
      <c r="AK150" s="137"/>
      <c r="AL150" s="137"/>
      <c r="AM150" s="137"/>
      <c r="AN150" s="137"/>
      <c r="AO150" s="137"/>
      <c r="AP150" s="177"/>
      <c r="AQ150" s="89"/>
      <c r="AR150" s="89"/>
      <c r="AS150" s="89"/>
      <c r="AT150" s="89"/>
      <c r="AU150" s="89"/>
    </row>
    <row r="151" spans="1:47" ht="12.75" customHeight="1">
      <c r="A151" s="89"/>
      <c r="B151" s="89"/>
      <c r="C151" s="141" t="s">
        <v>176</v>
      </c>
      <c r="D151" s="89"/>
      <c r="E151" s="89"/>
      <c r="F151" s="89"/>
      <c r="G151" s="89"/>
      <c r="H151" s="89"/>
      <c r="I151" s="89"/>
      <c r="J151" s="89"/>
      <c r="K151" s="89"/>
      <c r="L151" s="89"/>
      <c r="M151" s="89"/>
      <c r="N151" s="146" t="str">
        <f>IF(報告書!N186="","",IF(報告書!N151="","",報告書!N151))</f>
        <v/>
      </c>
      <c r="O151" s="146" t="e">
        <f>IF(#REF!="","",#REF!)</f>
        <v>#REF!</v>
      </c>
      <c r="P151" s="146" t="e">
        <f>IF(#REF!="","",#REF!)</f>
        <v>#REF!</v>
      </c>
      <c r="Q151" s="146" t="e">
        <f>IF(#REF!="","",#REF!)</f>
        <v>#REF!</v>
      </c>
      <c r="R151" s="146" t="e">
        <f>IF(#REF!="","",#REF!)</f>
        <v>#REF!</v>
      </c>
      <c r="S151" s="146" t="e">
        <f>IF(#REF!="","",#REF!)</f>
        <v>#REF!</v>
      </c>
      <c r="T151" s="146" t="e">
        <f>IF(#REF!="","",#REF!)</f>
        <v>#REF!</v>
      </c>
      <c r="U151" s="146" t="e">
        <f>IF(#REF!="","",#REF!)</f>
        <v>#REF!</v>
      </c>
      <c r="V151" s="146" t="e">
        <f>IF(#REF!="","",#REF!)</f>
        <v>#REF!</v>
      </c>
      <c r="W151" s="146" t="e">
        <f>IF(#REF!="","",#REF!)</f>
        <v>#REF!</v>
      </c>
      <c r="X151" s="146" t="e">
        <f>IF(#REF!="","",#REF!)</f>
        <v>#REF!</v>
      </c>
      <c r="Y151" s="146" t="e">
        <f>IF(#REF!="","",#REF!)</f>
        <v>#REF!</v>
      </c>
      <c r="Z151" s="146" t="e">
        <f>IF(#REF!="","",#REF!)</f>
        <v>#REF!</v>
      </c>
      <c r="AA151" s="146" t="e">
        <f>IF(#REF!="","",#REF!)</f>
        <v>#REF!</v>
      </c>
      <c r="AB151" s="146" t="e">
        <f>IF(#REF!="","",#REF!)</f>
        <v>#REF!</v>
      </c>
      <c r="AC151" s="146" t="e">
        <f>IF(#REF!="","",#REF!)</f>
        <v>#REF!</v>
      </c>
      <c r="AD151" s="146" t="e">
        <f>IF(#REF!="","",#REF!)</f>
        <v>#REF!</v>
      </c>
      <c r="AE151" s="146" t="e">
        <f>IF(#REF!="","",#REF!)</f>
        <v>#REF!</v>
      </c>
      <c r="AF151" s="146" t="e">
        <f>IF(#REF!="","",#REF!)</f>
        <v>#REF!</v>
      </c>
      <c r="AG151" s="146" t="e">
        <f>IF(#REF!="","",#REF!)</f>
        <v>#REF!</v>
      </c>
      <c r="AH151" s="146" t="e">
        <f>IF(#REF!="","",#REF!)</f>
        <v>#REF!</v>
      </c>
      <c r="AI151" s="146" t="e">
        <f>IF(#REF!="","",#REF!)</f>
        <v>#REF!</v>
      </c>
      <c r="AJ151" s="146" t="e">
        <f>IF(#REF!="","",#REF!)</f>
        <v>#REF!</v>
      </c>
      <c r="AK151" s="146" t="e">
        <f>IF(#REF!="","",#REF!)</f>
        <v>#REF!</v>
      </c>
      <c r="AL151" s="146" t="e">
        <f>IF(#REF!="","",#REF!)</f>
        <v>#REF!</v>
      </c>
      <c r="AM151" s="146" t="e">
        <f>IF(#REF!="","",#REF!)</f>
        <v>#REF!</v>
      </c>
      <c r="AN151" s="146" t="e">
        <f>IF(#REF!="","",#REF!)</f>
        <v>#REF!</v>
      </c>
      <c r="AO151" s="146" t="e">
        <f>IF(#REF!="","",#REF!)</f>
        <v>#REF!</v>
      </c>
      <c r="AP151" s="146" t="e">
        <f>IF(#REF!="","",#REF!)</f>
        <v>#REF!</v>
      </c>
      <c r="AQ151" s="146" t="e">
        <f>IF(#REF!="","",#REF!)</f>
        <v>#REF!</v>
      </c>
      <c r="AR151" s="146" t="e">
        <f>IF(#REF!="","",#REF!)</f>
        <v>#REF!</v>
      </c>
      <c r="AS151" s="146" t="e">
        <f>IF(#REF!="","",#REF!)</f>
        <v>#REF!</v>
      </c>
      <c r="AT151" s="146" t="e">
        <f>IF(#REF!="","",#REF!)</f>
        <v>#REF!</v>
      </c>
      <c r="AU151" s="89"/>
    </row>
    <row r="152" spans="1:47" ht="12.75" customHeight="1">
      <c r="A152" s="89"/>
      <c r="B152" s="89"/>
      <c r="C152" s="141" t="s">
        <v>180</v>
      </c>
      <c r="D152" s="89"/>
      <c r="E152" s="89"/>
      <c r="F152" s="89"/>
      <c r="G152" s="89"/>
      <c r="H152" s="89"/>
      <c r="I152" s="89"/>
      <c r="J152" s="89"/>
      <c r="K152" s="89"/>
      <c r="L152" s="89"/>
      <c r="M152" s="89"/>
      <c r="N152" s="162" t="str">
        <f>IF(報告書!N186="","",IF(報告書!N152="","",報告書!N152))</f>
        <v/>
      </c>
      <c r="O152" s="162" t="e">
        <f>IF(#REF!="","",#REF!)</f>
        <v>#REF!</v>
      </c>
      <c r="P152" s="162" t="e">
        <f>IF(#REF!="","",#REF!)</f>
        <v>#REF!</v>
      </c>
      <c r="Q152" s="162" t="e">
        <f>IF(#REF!="","",#REF!)</f>
        <v>#REF!</v>
      </c>
      <c r="R152" s="162" t="e">
        <f>IF(#REF!="","",#REF!)</f>
        <v>#REF!</v>
      </c>
      <c r="S152" s="162" t="e">
        <f>IF(#REF!="","",#REF!)</f>
        <v>#REF!</v>
      </c>
      <c r="T152" s="162" t="e">
        <f>IF(#REF!="","",#REF!)</f>
        <v>#REF!</v>
      </c>
      <c r="U152" s="162" t="e">
        <f>IF(#REF!="","",#REF!)</f>
        <v>#REF!</v>
      </c>
      <c r="V152" s="162" t="e">
        <f>IF(#REF!="","",#REF!)</f>
        <v>#REF!</v>
      </c>
      <c r="W152" s="162" t="e">
        <f>IF(#REF!="","",#REF!)</f>
        <v>#REF!</v>
      </c>
      <c r="X152" s="162" t="e">
        <f>IF(#REF!="","",#REF!)</f>
        <v>#REF!</v>
      </c>
      <c r="Y152" s="162" t="e">
        <f>IF(#REF!="","",#REF!)</f>
        <v>#REF!</v>
      </c>
      <c r="Z152" s="162" t="e">
        <f>IF(#REF!="","",#REF!)</f>
        <v>#REF!</v>
      </c>
      <c r="AA152" s="162" t="e">
        <f>IF(#REF!="","",#REF!)</f>
        <v>#REF!</v>
      </c>
      <c r="AB152" s="162" t="e">
        <f>IF(#REF!="","",#REF!)</f>
        <v>#REF!</v>
      </c>
      <c r="AC152" s="162" t="e">
        <f>IF(#REF!="","",#REF!)</f>
        <v>#REF!</v>
      </c>
      <c r="AD152" s="162" t="e">
        <f>IF(#REF!="","",#REF!)</f>
        <v>#REF!</v>
      </c>
      <c r="AE152" s="185"/>
      <c r="AF152" s="185"/>
      <c r="AG152" s="185"/>
      <c r="AH152" s="185"/>
      <c r="AI152" s="185"/>
      <c r="AJ152" s="185"/>
      <c r="AK152" s="185"/>
      <c r="AL152" s="185"/>
      <c r="AM152" s="185"/>
      <c r="AN152" s="185"/>
      <c r="AO152" s="185"/>
      <c r="AP152" s="190"/>
      <c r="AQ152" s="89"/>
      <c r="AR152" s="89"/>
      <c r="AS152" s="89"/>
      <c r="AT152" s="89"/>
      <c r="AU152" s="89"/>
    </row>
    <row r="153" spans="1:47" ht="12.75" hidden="1" customHeight="1">
      <c r="A153" s="89"/>
      <c r="B153" s="141" t="s">
        <v>396</v>
      </c>
      <c r="C153" s="87"/>
      <c r="D153" s="87"/>
      <c r="E153" s="87"/>
      <c r="F153" s="87"/>
      <c r="G153" s="87"/>
      <c r="H153" s="87"/>
      <c r="I153" s="87"/>
      <c r="J153" s="87"/>
      <c r="K153" s="87"/>
      <c r="L153" s="87"/>
      <c r="M153" s="87"/>
      <c r="N153" s="87"/>
      <c r="O153" s="87"/>
      <c r="P153" s="87"/>
      <c r="Q153" s="87"/>
      <c r="R153" s="87"/>
      <c r="S153" s="87"/>
      <c r="T153" s="87"/>
      <c r="U153" s="87"/>
      <c r="V153" s="87"/>
      <c r="W153" s="87"/>
      <c r="X153" s="87"/>
      <c r="Y153" s="87"/>
      <c r="Z153" s="87"/>
      <c r="AA153" s="87"/>
      <c r="AB153" s="87"/>
      <c r="AC153" s="87"/>
      <c r="AD153" s="87"/>
      <c r="AE153" s="87"/>
      <c r="AF153" s="87"/>
      <c r="AG153" s="87"/>
      <c r="AH153" s="87"/>
      <c r="AI153" s="87"/>
      <c r="AJ153" s="87"/>
      <c r="AK153" s="87"/>
      <c r="AL153" s="87"/>
      <c r="AM153" s="87"/>
      <c r="AN153" s="87"/>
      <c r="AO153" s="87"/>
      <c r="AP153" s="87"/>
      <c r="AQ153" s="87"/>
      <c r="AR153" s="87"/>
      <c r="AS153" s="87"/>
      <c r="AT153" s="87"/>
      <c r="AU153" s="89"/>
    </row>
    <row r="154" spans="1:47" ht="12.75" hidden="1" customHeight="1">
      <c r="A154" s="89"/>
      <c r="B154" s="89"/>
      <c r="C154" s="143" t="s">
        <v>100</v>
      </c>
      <c r="D154" s="87"/>
      <c r="E154" s="87"/>
      <c r="F154" s="87"/>
      <c r="G154" s="87"/>
      <c r="H154" s="87"/>
      <c r="I154" s="87"/>
      <c r="J154" s="149" t="s">
        <v>14</v>
      </c>
      <c r="K154" s="151" t="e">
        <f>IF(#REF!="レ","",IF(#REF!="","",IF(#REF!="","",#REF!)))</f>
        <v>#REF!</v>
      </c>
      <c r="L154" s="151"/>
      <c r="M154" s="87" t="s">
        <v>13</v>
      </c>
      <c r="N154" s="87"/>
      <c r="O154" s="87"/>
      <c r="P154" s="87"/>
      <c r="Q154" s="87"/>
      <c r="R154" s="87"/>
      <c r="S154" s="87"/>
      <c r="T154" s="87"/>
      <c r="U154" s="87"/>
      <c r="V154" s="149"/>
      <c r="W154" s="180" t="s">
        <v>14</v>
      </c>
      <c r="X154" s="151" t="e">
        <f>IF(#REF!="レ","",IF(#REF!="","",IF(#REF!="","",#REF!)))</f>
        <v>#REF!</v>
      </c>
      <c r="Y154" s="151"/>
      <c r="Z154" s="151"/>
      <c r="AA154" s="151"/>
      <c r="AB154" s="151"/>
      <c r="AC154" s="151"/>
      <c r="AD154" s="87"/>
      <c r="AE154" s="87"/>
      <c r="AF154" s="87"/>
      <c r="AG154" s="149" t="s">
        <v>68</v>
      </c>
      <c r="AH154" s="151" t="e">
        <f>IF(#REF!="レ","",IF(#REF!="","",IF(#REF!="","",#REF!)))</f>
        <v>#REF!</v>
      </c>
      <c r="AI154" s="151"/>
      <c r="AJ154" s="151"/>
      <c r="AK154" s="151"/>
      <c r="AL154" s="151"/>
      <c r="AM154" s="151"/>
      <c r="AN154" s="151"/>
      <c r="AO154" s="87" t="s">
        <v>358</v>
      </c>
      <c r="AP154" s="87"/>
      <c r="AQ154" s="87"/>
      <c r="AR154" s="87"/>
      <c r="AS154" s="87"/>
      <c r="AT154" s="87"/>
      <c r="AU154" s="89"/>
    </row>
    <row r="155" spans="1:47" ht="12.75" hidden="1" customHeight="1">
      <c r="A155" s="89"/>
      <c r="B155" s="89"/>
      <c r="C155" s="143"/>
      <c r="D155" s="87"/>
      <c r="E155" s="87"/>
      <c r="F155" s="87"/>
      <c r="G155" s="87"/>
      <c r="H155" s="87"/>
      <c r="I155" s="87"/>
      <c r="J155" s="87" t="s">
        <v>37</v>
      </c>
      <c r="K155" s="87"/>
      <c r="L155" s="87"/>
      <c r="M155" s="87"/>
      <c r="N155" s="87"/>
      <c r="O155" s="87"/>
      <c r="P155" s="87"/>
      <c r="Q155" s="87"/>
      <c r="R155" s="87"/>
      <c r="S155" s="87"/>
      <c r="T155" s="87"/>
      <c r="U155" s="87"/>
      <c r="V155" s="87"/>
      <c r="W155" s="87"/>
      <c r="X155" s="87"/>
      <c r="Y155" s="87"/>
      <c r="Z155" s="87"/>
      <c r="AA155" s="87"/>
      <c r="AB155" s="87"/>
      <c r="AC155" s="87"/>
      <c r="AD155" s="87"/>
      <c r="AE155" s="87"/>
      <c r="AF155" s="87"/>
      <c r="AG155" s="149" t="s">
        <v>470</v>
      </c>
      <c r="AH155" s="151" t="e">
        <f>IF(#REF!="レ","",IF(#REF!="","",IF(#REF!="","",#REF!)))</f>
        <v>#REF!</v>
      </c>
      <c r="AI155" s="151"/>
      <c r="AJ155" s="151"/>
      <c r="AK155" s="151"/>
      <c r="AL155" s="151"/>
      <c r="AM155" s="151"/>
      <c r="AN155" s="151"/>
      <c r="AO155" s="87" t="s">
        <v>358</v>
      </c>
      <c r="AP155" s="87"/>
      <c r="AQ155" s="87"/>
      <c r="AR155" s="87"/>
      <c r="AS155" s="87"/>
      <c r="AT155" s="87"/>
      <c r="AU155" s="89"/>
    </row>
    <row r="156" spans="1:47" ht="12.75" hidden="1" customHeight="1">
      <c r="A156" s="89"/>
      <c r="B156" s="89"/>
      <c r="C156" s="143"/>
      <c r="D156" s="87"/>
      <c r="E156" s="87"/>
      <c r="F156" s="87"/>
      <c r="G156" s="87"/>
      <c r="H156" s="87"/>
      <c r="I156" s="87"/>
      <c r="J156" s="87" t="s">
        <v>48</v>
      </c>
      <c r="K156" s="87"/>
      <c r="L156" s="87"/>
      <c r="M156" s="87"/>
      <c r="N156" s="87"/>
      <c r="O156" s="87"/>
      <c r="P156" s="87"/>
      <c r="Q156" s="87"/>
      <c r="R156" s="87"/>
      <c r="S156" s="87"/>
      <c r="T156" s="87"/>
      <c r="U156" s="87"/>
      <c r="V156" s="87"/>
      <c r="W156" s="87"/>
      <c r="X156" s="87"/>
      <c r="Y156" s="87"/>
      <c r="Z156" s="87"/>
      <c r="AA156" s="87"/>
      <c r="AB156" s="87"/>
      <c r="AC156" s="87"/>
      <c r="AD156" s="87"/>
      <c r="AE156" s="87"/>
      <c r="AF156" s="87"/>
      <c r="AG156" s="149" t="s">
        <v>470</v>
      </c>
      <c r="AH156" s="151" t="e">
        <f>IF(#REF!="レ","",IF(#REF!="","",IF(#REF!="","",#REF!)))</f>
        <v>#REF!</v>
      </c>
      <c r="AI156" s="151"/>
      <c r="AJ156" s="151"/>
      <c r="AK156" s="151"/>
      <c r="AL156" s="151"/>
      <c r="AM156" s="151"/>
      <c r="AN156" s="151"/>
      <c r="AO156" s="87" t="s">
        <v>358</v>
      </c>
      <c r="AP156" s="87"/>
      <c r="AQ156" s="87"/>
      <c r="AR156" s="87"/>
      <c r="AS156" s="87"/>
      <c r="AT156" s="87"/>
      <c r="AU156" s="89"/>
    </row>
    <row r="157" spans="1:47" ht="12.75" hidden="1" customHeight="1">
      <c r="A157" s="89"/>
      <c r="B157" s="89"/>
      <c r="C157" s="143" t="s">
        <v>175</v>
      </c>
      <c r="D157" s="87"/>
      <c r="E157" s="87"/>
      <c r="F157" s="87"/>
      <c r="G157" s="87"/>
      <c r="H157" s="87"/>
      <c r="I157" s="87"/>
      <c r="J157" s="87"/>
      <c r="K157" s="87"/>
      <c r="L157" s="87"/>
      <c r="M157" s="87"/>
      <c r="N157" s="160" t="e">
        <f>IF(#REF!="レ","",IF(#REF!="","",IF(#REF!="","",#REF!)))</f>
        <v>#REF!</v>
      </c>
      <c r="O157" s="160" t="e">
        <f>IF(#REF!="","",#REF!)</f>
        <v>#REF!</v>
      </c>
      <c r="P157" s="160" t="e">
        <f>IF(#REF!="","",#REF!)</f>
        <v>#REF!</v>
      </c>
      <c r="Q157" s="160" t="e">
        <f>IF(#REF!="","",#REF!)</f>
        <v>#REF!</v>
      </c>
      <c r="R157" s="160" t="e">
        <f>IF(#REF!="","",#REF!)</f>
        <v>#REF!</v>
      </c>
      <c r="S157" s="160" t="e">
        <f>IF(#REF!="","",#REF!)</f>
        <v>#REF!</v>
      </c>
      <c r="T157" s="160" t="e">
        <f>IF(#REF!="","",#REF!)</f>
        <v>#REF!</v>
      </c>
      <c r="U157" s="160" t="e">
        <f>IF(#REF!="","",#REF!)</f>
        <v>#REF!</v>
      </c>
      <c r="V157" s="160" t="e">
        <f>IF(#REF!="","",#REF!)</f>
        <v>#REF!</v>
      </c>
      <c r="W157" s="160" t="e">
        <f>IF(#REF!="","",#REF!)</f>
        <v>#REF!</v>
      </c>
      <c r="X157" s="160" t="e">
        <f>IF(#REF!="","",#REF!)</f>
        <v>#REF!</v>
      </c>
      <c r="Y157" s="160" t="e">
        <f>IF(#REF!="","",#REF!)</f>
        <v>#REF!</v>
      </c>
      <c r="Z157" s="160" t="e">
        <f>IF(#REF!="","",#REF!)</f>
        <v>#REF!</v>
      </c>
      <c r="AA157" s="160" t="e">
        <f>IF(#REF!="","",#REF!)</f>
        <v>#REF!</v>
      </c>
      <c r="AB157" s="160" t="e">
        <f>IF(#REF!="","",#REF!)</f>
        <v>#REF!</v>
      </c>
      <c r="AC157" s="160" t="e">
        <f>IF(#REF!="","",#REF!)</f>
        <v>#REF!</v>
      </c>
      <c r="AD157" s="160" t="e">
        <f>IF(#REF!="","",#REF!)</f>
        <v>#REF!</v>
      </c>
      <c r="AE157" s="160" t="e">
        <f>IF(#REF!="","",#REF!)</f>
        <v>#REF!</v>
      </c>
      <c r="AF157" s="160" t="e">
        <f>IF(#REF!="","",#REF!)</f>
        <v>#REF!</v>
      </c>
      <c r="AG157" s="160" t="e">
        <f>IF(#REF!="","",#REF!)</f>
        <v>#REF!</v>
      </c>
      <c r="AH157" s="160" t="e">
        <f>IF(#REF!="","",#REF!)</f>
        <v>#REF!</v>
      </c>
      <c r="AI157" s="160" t="e">
        <f>IF(#REF!="","",#REF!)</f>
        <v>#REF!</v>
      </c>
      <c r="AJ157" s="160" t="e">
        <f>IF(#REF!="","",#REF!)</f>
        <v>#REF!</v>
      </c>
      <c r="AK157" s="160" t="e">
        <f>IF(#REF!="","",#REF!)</f>
        <v>#REF!</v>
      </c>
      <c r="AL157" s="160" t="e">
        <f>IF(#REF!="","",#REF!)</f>
        <v>#REF!</v>
      </c>
      <c r="AM157" s="160" t="e">
        <f>IF(#REF!="","",#REF!)</f>
        <v>#REF!</v>
      </c>
      <c r="AN157" s="160" t="e">
        <f>IF(#REF!="","",#REF!)</f>
        <v>#REF!</v>
      </c>
      <c r="AO157" s="160" t="e">
        <f>IF(#REF!="","",#REF!)</f>
        <v>#REF!</v>
      </c>
      <c r="AP157" s="160" t="e">
        <f>IF(#REF!="","",#REF!)</f>
        <v>#REF!</v>
      </c>
      <c r="AQ157" s="160" t="e">
        <f>IF(#REF!="","",#REF!)</f>
        <v>#REF!</v>
      </c>
      <c r="AR157" s="160" t="e">
        <f>IF(#REF!="","",#REF!)</f>
        <v>#REF!</v>
      </c>
      <c r="AS157" s="160" t="e">
        <f>IF(#REF!="","",#REF!)</f>
        <v>#REF!</v>
      </c>
      <c r="AT157" s="160" t="e">
        <f>IF(#REF!="","",#REF!)</f>
        <v>#REF!</v>
      </c>
      <c r="AU157" s="89"/>
    </row>
    <row r="158" spans="1:47" ht="12.75" hidden="1" customHeight="1">
      <c r="A158" s="89"/>
      <c r="B158" s="89"/>
      <c r="C158" s="143" t="s">
        <v>160</v>
      </c>
      <c r="D158" s="87"/>
      <c r="E158" s="87"/>
      <c r="F158" s="87"/>
      <c r="G158" s="87"/>
      <c r="H158" s="87"/>
      <c r="I158" s="87"/>
      <c r="J158" s="87"/>
      <c r="K158" s="87"/>
      <c r="L158" s="87"/>
      <c r="M158" s="87"/>
      <c r="N158" s="160" t="e">
        <f>IF(#REF!="レ","",IF(#REF!="","",IF(#REF!="","",#REF!)))</f>
        <v>#REF!</v>
      </c>
      <c r="O158" s="160" t="e">
        <f>IF(#REF!="","",#REF!)</f>
        <v>#REF!</v>
      </c>
      <c r="P158" s="160" t="e">
        <f>IF(#REF!="","",#REF!)</f>
        <v>#REF!</v>
      </c>
      <c r="Q158" s="160" t="e">
        <f>IF(#REF!="","",#REF!)</f>
        <v>#REF!</v>
      </c>
      <c r="R158" s="160" t="e">
        <f>IF(#REF!="","",#REF!)</f>
        <v>#REF!</v>
      </c>
      <c r="S158" s="160" t="e">
        <f>IF(#REF!="","",#REF!)</f>
        <v>#REF!</v>
      </c>
      <c r="T158" s="160" t="e">
        <f>IF(#REF!="","",#REF!)</f>
        <v>#REF!</v>
      </c>
      <c r="U158" s="160" t="e">
        <f>IF(#REF!="","",#REF!)</f>
        <v>#REF!</v>
      </c>
      <c r="V158" s="160" t="e">
        <f>IF(#REF!="","",#REF!)</f>
        <v>#REF!</v>
      </c>
      <c r="W158" s="160" t="e">
        <f>IF(#REF!="","",#REF!)</f>
        <v>#REF!</v>
      </c>
      <c r="X158" s="160" t="e">
        <f>IF(#REF!="","",#REF!)</f>
        <v>#REF!</v>
      </c>
      <c r="Y158" s="160" t="e">
        <f>IF(#REF!="","",#REF!)</f>
        <v>#REF!</v>
      </c>
      <c r="Z158" s="160" t="e">
        <f>IF(#REF!="","",#REF!)</f>
        <v>#REF!</v>
      </c>
      <c r="AA158" s="160" t="e">
        <f>IF(#REF!="","",#REF!)</f>
        <v>#REF!</v>
      </c>
      <c r="AB158" s="160" t="e">
        <f>IF(#REF!="","",#REF!)</f>
        <v>#REF!</v>
      </c>
      <c r="AC158" s="160" t="e">
        <f>IF(#REF!="","",#REF!)</f>
        <v>#REF!</v>
      </c>
      <c r="AD158" s="160" t="e">
        <f>IF(#REF!="","",#REF!)</f>
        <v>#REF!</v>
      </c>
      <c r="AE158" s="160" t="e">
        <f>IF(#REF!="","",#REF!)</f>
        <v>#REF!</v>
      </c>
      <c r="AF158" s="160" t="e">
        <f>IF(#REF!="","",#REF!)</f>
        <v>#REF!</v>
      </c>
      <c r="AG158" s="160" t="e">
        <f>IF(#REF!="","",#REF!)</f>
        <v>#REF!</v>
      </c>
      <c r="AH158" s="160" t="e">
        <f>IF(#REF!="","",#REF!)</f>
        <v>#REF!</v>
      </c>
      <c r="AI158" s="160" t="e">
        <f>IF(#REF!="","",#REF!)</f>
        <v>#REF!</v>
      </c>
      <c r="AJ158" s="160" t="e">
        <f>IF(#REF!="","",#REF!)</f>
        <v>#REF!</v>
      </c>
      <c r="AK158" s="160" t="e">
        <f>IF(#REF!="","",#REF!)</f>
        <v>#REF!</v>
      </c>
      <c r="AL158" s="160" t="e">
        <f>IF(#REF!="","",#REF!)</f>
        <v>#REF!</v>
      </c>
      <c r="AM158" s="160" t="e">
        <f>IF(#REF!="","",#REF!)</f>
        <v>#REF!</v>
      </c>
      <c r="AN158" s="160" t="e">
        <f>IF(#REF!="","",#REF!)</f>
        <v>#REF!</v>
      </c>
      <c r="AO158" s="160" t="e">
        <f>IF(#REF!="","",#REF!)</f>
        <v>#REF!</v>
      </c>
      <c r="AP158" s="160" t="e">
        <f>IF(#REF!="","",#REF!)</f>
        <v>#REF!</v>
      </c>
      <c r="AQ158" s="160" t="e">
        <f>IF(#REF!="","",#REF!)</f>
        <v>#REF!</v>
      </c>
      <c r="AR158" s="160" t="e">
        <f>IF(#REF!="","",#REF!)</f>
        <v>#REF!</v>
      </c>
      <c r="AS158" s="160" t="e">
        <f>IF(#REF!="","",#REF!)</f>
        <v>#REF!</v>
      </c>
      <c r="AT158" s="160" t="e">
        <f>IF(#REF!="","",#REF!)</f>
        <v>#REF!</v>
      </c>
      <c r="AU158" s="89"/>
    </row>
    <row r="159" spans="1:47" ht="12.75" hidden="1" customHeight="1">
      <c r="A159" s="89"/>
      <c r="B159" s="89"/>
      <c r="C159" s="143" t="s">
        <v>165</v>
      </c>
      <c r="D159" s="87"/>
      <c r="E159" s="87"/>
      <c r="F159" s="87"/>
      <c r="G159" s="87"/>
      <c r="H159" s="87"/>
      <c r="I159" s="87"/>
      <c r="J159" s="87"/>
      <c r="K159" s="87"/>
      <c r="L159" s="87"/>
      <c r="M159" s="87"/>
      <c r="N159" s="160" t="e">
        <f>IF(#REF!="レ","",IF(#REF!="","",IF(#REF!="","",#REF!)))</f>
        <v>#REF!</v>
      </c>
      <c r="O159" s="160" t="e">
        <f>IF(#REF!="","",#REF!)</f>
        <v>#REF!</v>
      </c>
      <c r="P159" s="160" t="e">
        <f>IF(#REF!="","",#REF!)</f>
        <v>#REF!</v>
      </c>
      <c r="Q159" s="160" t="e">
        <f>IF(#REF!="","",#REF!)</f>
        <v>#REF!</v>
      </c>
      <c r="R159" s="160" t="e">
        <f>IF(#REF!="","",#REF!)</f>
        <v>#REF!</v>
      </c>
      <c r="S159" s="160" t="e">
        <f>IF(#REF!="","",#REF!)</f>
        <v>#REF!</v>
      </c>
      <c r="T159" s="160" t="e">
        <f>IF(#REF!="","",#REF!)</f>
        <v>#REF!</v>
      </c>
      <c r="U159" s="160" t="e">
        <f>IF(#REF!="","",#REF!)</f>
        <v>#REF!</v>
      </c>
      <c r="V159" s="160" t="e">
        <f>IF(#REF!="","",#REF!)</f>
        <v>#REF!</v>
      </c>
      <c r="W159" s="160" t="e">
        <f>IF(#REF!="","",#REF!)</f>
        <v>#REF!</v>
      </c>
      <c r="X159" s="160" t="e">
        <f>IF(#REF!="","",#REF!)</f>
        <v>#REF!</v>
      </c>
      <c r="Y159" s="160" t="e">
        <f>IF(#REF!="","",#REF!)</f>
        <v>#REF!</v>
      </c>
      <c r="Z159" s="160" t="e">
        <f>IF(#REF!="","",#REF!)</f>
        <v>#REF!</v>
      </c>
      <c r="AA159" s="160" t="e">
        <f>IF(#REF!="","",#REF!)</f>
        <v>#REF!</v>
      </c>
      <c r="AB159" s="160" t="e">
        <f>IF(#REF!="","",#REF!)</f>
        <v>#REF!</v>
      </c>
      <c r="AC159" s="160" t="e">
        <f>IF(#REF!="","",#REF!)</f>
        <v>#REF!</v>
      </c>
      <c r="AD159" s="160" t="e">
        <f>IF(#REF!="","",#REF!)</f>
        <v>#REF!</v>
      </c>
      <c r="AE159" s="160" t="e">
        <f>IF(#REF!="","",#REF!)</f>
        <v>#REF!</v>
      </c>
      <c r="AF159" s="160" t="e">
        <f>IF(#REF!="","",#REF!)</f>
        <v>#REF!</v>
      </c>
      <c r="AG159" s="160" t="e">
        <f>IF(#REF!="","",#REF!)</f>
        <v>#REF!</v>
      </c>
      <c r="AH159" s="160" t="e">
        <f>IF(#REF!="","",#REF!)</f>
        <v>#REF!</v>
      </c>
      <c r="AI159" s="160" t="e">
        <f>IF(#REF!="","",#REF!)</f>
        <v>#REF!</v>
      </c>
      <c r="AJ159" s="160" t="e">
        <f>IF(#REF!="","",#REF!)</f>
        <v>#REF!</v>
      </c>
      <c r="AK159" s="160" t="e">
        <f>IF(#REF!="","",#REF!)</f>
        <v>#REF!</v>
      </c>
      <c r="AL159" s="160" t="e">
        <f>IF(#REF!="","",#REF!)</f>
        <v>#REF!</v>
      </c>
      <c r="AM159" s="160" t="e">
        <f>IF(#REF!="","",#REF!)</f>
        <v>#REF!</v>
      </c>
      <c r="AN159" s="160" t="e">
        <f>IF(#REF!="","",#REF!)</f>
        <v>#REF!</v>
      </c>
      <c r="AO159" s="160" t="e">
        <f>IF(#REF!="","",#REF!)</f>
        <v>#REF!</v>
      </c>
      <c r="AP159" s="160" t="e">
        <f>IF(#REF!="","",#REF!)</f>
        <v>#REF!</v>
      </c>
      <c r="AQ159" s="160" t="e">
        <f>IF(#REF!="","",#REF!)</f>
        <v>#REF!</v>
      </c>
      <c r="AR159" s="160" t="e">
        <f>IF(#REF!="","",#REF!)</f>
        <v>#REF!</v>
      </c>
      <c r="AS159" s="160" t="e">
        <f>IF(#REF!="","",#REF!)</f>
        <v>#REF!</v>
      </c>
      <c r="AT159" s="160" t="e">
        <f>IF(#REF!="","",#REF!)</f>
        <v>#REF!</v>
      </c>
      <c r="AU159" s="89"/>
    </row>
    <row r="160" spans="1:47" ht="12.75" hidden="1" customHeight="1">
      <c r="A160" s="89"/>
      <c r="B160" s="89"/>
      <c r="C160" s="143"/>
      <c r="D160" s="87"/>
      <c r="E160" s="87"/>
      <c r="F160" s="87"/>
      <c r="G160" s="87"/>
      <c r="H160" s="87"/>
      <c r="I160" s="87"/>
      <c r="J160" s="149" t="s">
        <v>14</v>
      </c>
      <c r="K160" s="151" t="e">
        <f>IF(#REF!="レ","",IF(#REF!="","",IF(#REF!="","",#REF!)))</f>
        <v>#REF!</v>
      </c>
      <c r="L160" s="151"/>
      <c r="M160" s="87" t="s">
        <v>64</v>
      </c>
      <c r="N160" s="87"/>
      <c r="O160" s="87"/>
      <c r="P160" s="87"/>
      <c r="Q160" s="87"/>
      <c r="R160" s="87"/>
      <c r="S160" s="87"/>
      <c r="T160" s="87"/>
      <c r="U160" s="87"/>
      <c r="V160" s="149"/>
      <c r="W160" s="180" t="s">
        <v>14</v>
      </c>
      <c r="X160" s="99" t="e">
        <f>IF(#REF!="レ","",IF(#REF!="","",IF(#REF!="","",#REF!)))</f>
        <v>#REF!</v>
      </c>
      <c r="Y160" s="99"/>
      <c r="Z160" s="99"/>
      <c r="AA160" s="99"/>
      <c r="AB160" s="87"/>
      <c r="AC160" s="87"/>
      <c r="AD160" s="87"/>
      <c r="AE160" s="87"/>
      <c r="AF160" s="87"/>
      <c r="AG160" s="149" t="s">
        <v>73</v>
      </c>
      <c r="AH160" s="151" t="e">
        <f>IF(#REF!="レ","",IF(#REF!="","",IF(#REF!="","",#REF!)))</f>
        <v>#REF!</v>
      </c>
      <c r="AI160" s="151"/>
      <c r="AJ160" s="151"/>
      <c r="AK160" s="151"/>
      <c r="AL160" s="151"/>
      <c r="AM160" s="151"/>
      <c r="AN160" s="151"/>
      <c r="AO160" s="87" t="s">
        <v>358</v>
      </c>
      <c r="AP160" s="87"/>
      <c r="AQ160" s="87"/>
      <c r="AR160" s="87"/>
      <c r="AS160" s="87"/>
      <c r="AT160" s="87"/>
      <c r="AU160" s="89"/>
    </row>
    <row r="161" spans="1:47" ht="12.75" hidden="1" customHeight="1">
      <c r="A161" s="89"/>
      <c r="B161" s="89"/>
      <c r="C161" s="143" t="s">
        <v>128</v>
      </c>
      <c r="D161" s="87"/>
      <c r="E161" s="87"/>
      <c r="F161" s="87"/>
      <c r="G161" s="87"/>
      <c r="H161" s="87"/>
      <c r="I161" s="87"/>
      <c r="J161" s="87"/>
      <c r="K161" s="87"/>
      <c r="L161" s="87"/>
      <c r="M161" s="87"/>
      <c r="N161" s="163" t="e">
        <f>IF(#REF!="レ","",IF(#REF!="","",IF(#REF!="","",#REF!)))</f>
        <v>#REF!</v>
      </c>
      <c r="O161" s="163" t="e">
        <f>IF(#REF!="","",#REF!)</f>
        <v>#REF!</v>
      </c>
      <c r="P161" s="163" t="e">
        <f>IF(#REF!="","",#REF!)</f>
        <v>#REF!</v>
      </c>
      <c r="Q161" s="163" t="e">
        <f>IF(#REF!="","",#REF!)</f>
        <v>#REF!</v>
      </c>
      <c r="R161" s="163" t="e">
        <f>IF(#REF!="","",#REF!)</f>
        <v>#REF!</v>
      </c>
      <c r="S161" s="163" t="e">
        <f>IF(#REF!="","",#REF!)</f>
        <v>#REF!</v>
      </c>
      <c r="T161" s="163" t="e">
        <f>IF(#REF!="","",#REF!)</f>
        <v>#REF!</v>
      </c>
      <c r="U161" s="163" t="e">
        <f>IF(#REF!="","",#REF!)</f>
        <v>#REF!</v>
      </c>
      <c r="V161" s="163" t="e">
        <f>IF(#REF!="","",#REF!)</f>
        <v>#REF!</v>
      </c>
      <c r="W161" s="181"/>
      <c r="X161" s="181"/>
      <c r="Y161" s="181"/>
      <c r="Z161" s="181"/>
      <c r="AA161" s="181"/>
      <c r="AB161" s="181"/>
      <c r="AC161" s="181"/>
      <c r="AD161" s="181"/>
      <c r="AE161" s="181"/>
      <c r="AF161" s="181"/>
      <c r="AG161" s="181"/>
      <c r="AH161" s="181"/>
      <c r="AI161" s="181"/>
      <c r="AJ161" s="181"/>
      <c r="AK161" s="181"/>
      <c r="AL161" s="181"/>
      <c r="AM161" s="181"/>
      <c r="AN161" s="181"/>
      <c r="AO161" s="181"/>
      <c r="AP161" s="191"/>
      <c r="AQ161" s="87"/>
      <c r="AR161" s="87"/>
      <c r="AS161" s="87"/>
      <c r="AT161" s="87"/>
      <c r="AU161" s="89"/>
    </row>
    <row r="162" spans="1:47" ht="12.75" hidden="1" customHeight="1">
      <c r="A162" s="89"/>
      <c r="B162" s="89"/>
      <c r="C162" s="143" t="s">
        <v>176</v>
      </c>
      <c r="D162" s="87"/>
      <c r="E162" s="87"/>
      <c r="F162" s="87"/>
      <c r="G162" s="87"/>
      <c r="H162" s="87"/>
      <c r="I162" s="87"/>
      <c r="J162" s="87"/>
      <c r="K162" s="87"/>
      <c r="L162" s="87"/>
      <c r="M162" s="87"/>
      <c r="N162" s="160" t="e">
        <f>IF(#REF!="レ","",IF(#REF!="","",IF(#REF!="","",#REF!)))</f>
        <v>#REF!</v>
      </c>
      <c r="O162" s="160" t="e">
        <f>IF(#REF!="","",#REF!)</f>
        <v>#REF!</v>
      </c>
      <c r="P162" s="160" t="e">
        <f>IF(#REF!="","",#REF!)</f>
        <v>#REF!</v>
      </c>
      <c r="Q162" s="160" t="e">
        <f>IF(#REF!="","",#REF!)</f>
        <v>#REF!</v>
      </c>
      <c r="R162" s="160" t="e">
        <f>IF(#REF!="","",#REF!)</f>
        <v>#REF!</v>
      </c>
      <c r="S162" s="160" t="e">
        <f>IF(#REF!="","",#REF!)</f>
        <v>#REF!</v>
      </c>
      <c r="T162" s="160" t="e">
        <f>IF(#REF!="","",#REF!)</f>
        <v>#REF!</v>
      </c>
      <c r="U162" s="160" t="e">
        <f>IF(#REF!="","",#REF!)</f>
        <v>#REF!</v>
      </c>
      <c r="V162" s="160" t="e">
        <f>IF(#REF!="","",#REF!)</f>
        <v>#REF!</v>
      </c>
      <c r="W162" s="160" t="e">
        <f>IF(#REF!="","",#REF!)</f>
        <v>#REF!</v>
      </c>
      <c r="X162" s="160" t="e">
        <f>IF(#REF!="","",#REF!)</f>
        <v>#REF!</v>
      </c>
      <c r="Y162" s="160" t="e">
        <f>IF(#REF!="","",#REF!)</f>
        <v>#REF!</v>
      </c>
      <c r="Z162" s="160" t="e">
        <f>IF(#REF!="","",#REF!)</f>
        <v>#REF!</v>
      </c>
      <c r="AA162" s="160" t="e">
        <f>IF(#REF!="","",#REF!)</f>
        <v>#REF!</v>
      </c>
      <c r="AB162" s="160" t="e">
        <f>IF(#REF!="","",#REF!)</f>
        <v>#REF!</v>
      </c>
      <c r="AC162" s="160" t="e">
        <f>IF(#REF!="","",#REF!)</f>
        <v>#REF!</v>
      </c>
      <c r="AD162" s="160" t="e">
        <f>IF(#REF!="","",#REF!)</f>
        <v>#REF!</v>
      </c>
      <c r="AE162" s="160" t="e">
        <f>IF(#REF!="","",#REF!)</f>
        <v>#REF!</v>
      </c>
      <c r="AF162" s="160" t="e">
        <f>IF(#REF!="","",#REF!)</f>
        <v>#REF!</v>
      </c>
      <c r="AG162" s="160" t="e">
        <f>IF(#REF!="","",#REF!)</f>
        <v>#REF!</v>
      </c>
      <c r="AH162" s="160" t="e">
        <f>IF(#REF!="","",#REF!)</f>
        <v>#REF!</v>
      </c>
      <c r="AI162" s="160" t="e">
        <f>IF(#REF!="","",#REF!)</f>
        <v>#REF!</v>
      </c>
      <c r="AJ162" s="160" t="e">
        <f>IF(#REF!="","",#REF!)</f>
        <v>#REF!</v>
      </c>
      <c r="AK162" s="160" t="e">
        <f>IF(#REF!="","",#REF!)</f>
        <v>#REF!</v>
      </c>
      <c r="AL162" s="160" t="e">
        <f>IF(#REF!="","",#REF!)</f>
        <v>#REF!</v>
      </c>
      <c r="AM162" s="160" t="e">
        <f>IF(#REF!="","",#REF!)</f>
        <v>#REF!</v>
      </c>
      <c r="AN162" s="160" t="e">
        <f>IF(#REF!="","",#REF!)</f>
        <v>#REF!</v>
      </c>
      <c r="AO162" s="160" t="e">
        <f>IF(#REF!="","",#REF!)</f>
        <v>#REF!</v>
      </c>
      <c r="AP162" s="160" t="e">
        <f>IF(#REF!="","",#REF!)</f>
        <v>#REF!</v>
      </c>
      <c r="AQ162" s="160" t="e">
        <f>IF(#REF!="","",#REF!)</f>
        <v>#REF!</v>
      </c>
      <c r="AR162" s="160" t="e">
        <f>IF(#REF!="","",#REF!)</f>
        <v>#REF!</v>
      </c>
      <c r="AS162" s="160" t="e">
        <f>IF(#REF!="","",#REF!)</f>
        <v>#REF!</v>
      </c>
      <c r="AT162" s="160" t="e">
        <f>IF(#REF!="","",#REF!)</f>
        <v>#REF!</v>
      </c>
      <c r="AU162" s="89"/>
    </row>
    <row r="163" spans="1:47" ht="12.75" hidden="1" customHeight="1">
      <c r="A163" s="89"/>
      <c r="B163" s="89"/>
      <c r="C163" s="143" t="s">
        <v>180</v>
      </c>
      <c r="D163" s="87"/>
      <c r="E163" s="87"/>
      <c r="F163" s="87"/>
      <c r="G163" s="87"/>
      <c r="H163" s="87"/>
      <c r="I163" s="87"/>
      <c r="J163" s="87"/>
      <c r="K163" s="87"/>
      <c r="L163" s="87"/>
      <c r="M163" s="87"/>
      <c r="N163" s="164" t="e">
        <f>IF(#REF!="レ","",IF(#REF!="","",IF(#REF!="","",#REF!)))</f>
        <v>#REF!</v>
      </c>
      <c r="O163" s="164" t="e">
        <f>IF(#REF!="","",#REF!)</f>
        <v>#REF!</v>
      </c>
      <c r="P163" s="164" t="e">
        <f>IF(#REF!="","",#REF!)</f>
        <v>#REF!</v>
      </c>
      <c r="Q163" s="164" t="e">
        <f>IF(#REF!="","",#REF!)</f>
        <v>#REF!</v>
      </c>
      <c r="R163" s="164" t="e">
        <f>IF(#REF!="","",#REF!)</f>
        <v>#REF!</v>
      </c>
      <c r="S163" s="164" t="e">
        <f>IF(#REF!="","",#REF!)</f>
        <v>#REF!</v>
      </c>
      <c r="T163" s="164" t="e">
        <f>IF(#REF!="","",#REF!)</f>
        <v>#REF!</v>
      </c>
      <c r="U163" s="164" t="e">
        <f>IF(#REF!="","",#REF!)</f>
        <v>#REF!</v>
      </c>
      <c r="V163" s="164" t="e">
        <f>IF(#REF!="","",#REF!)</f>
        <v>#REF!</v>
      </c>
      <c r="W163" s="164" t="e">
        <f>IF(#REF!="","",#REF!)</f>
        <v>#REF!</v>
      </c>
      <c r="X163" s="164" t="e">
        <f>IF(#REF!="","",#REF!)</f>
        <v>#REF!</v>
      </c>
      <c r="Y163" s="164" t="e">
        <f>IF(#REF!="","",#REF!)</f>
        <v>#REF!</v>
      </c>
      <c r="Z163" s="164" t="e">
        <f>IF(#REF!="","",#REF!)</f>
        <v>#REF!</v>
      </c>
      <c r="AA163" s="164" t="e">
        <f>IF(#REF!="","",#REF!)</f>
        <v>#REF!</v>
      </c>
      <c r="AB163" s="164" t="e">
        <f>IF(#REF!="","",#REF!)</f>
        <v>#REF!</v>
      </c>
      <c r="AC163" s="164" t="e">
        <f>IF(#REF!="","",#REF!)</f>
        <v>#REF!</v>
      </c>
      <c r="AD163" s="164" t="e">
        <f>IF(#REF!="","",#REF!)</f>
        <v>#REF!</v>
      </c>
      <c r="AE163" s="186"/>
      <c r="AF163" s="186"/>
      <c r="AG163" s="186"/>
      <c r="AH163" s="186"/>
      <c r="AI163" s="186"/>
      <c r="AJ163" s="186"/>
      <c r="AK163" s="186"/>
      <c r="AL163" s="186"/>
      <c r="AM163" s="186"/>
      <c r="AN163" s="186"/>
      <c r="AO163" s="186"/>
      <c r="AP163" s="192"/>
      <c r="AQ163" s="87"/>
      <c r="AR163" s="87"/>
      <c r="AS163" s="87"/>
      <c r="AT163" s="87"/>
      <c r="AU163" s="89"/>
    </row>
    <row r="164" spans="1:47" ht="7.5" customHeight="1">
      <c r="A164" s="89"/>
      <c r="B164" s="89"/>
      <c r="C164" s="89"/>
      <c r="D164" s="89"/>
      <c r="E164" s="89"/>
      <c r="F164" s="89"/>
      <c r="G164" s="89"/>
      <c r="H164" s="89"/>
      <c r="I164" s="89"/>
      <c r="J164" s="89"/>
      <c r="K164" s="89"/>
      <c r="L164" s="89"/>
      <c r="M164" s="89"/>
      <c r="N164" s="89"/>
      <c r="O164" s="89"/>
      <c r="P164" s="89"/>
      <c r="Q164" s="89"/>
      <c r="R164" s="89"/>
      <c r="S164" s="89"/>
      <c r="T164" s="89"/>
      <c r="U164" s="89"/>
      <c r="V164" s="89"/>
      <c r="W164" s="89"/>
      <c r="X164" s="89"/>
      <c r="Y164" s="89"/>
      <c r="Z164" s="89"/>
      <c r="AA164" s="89"/>
      <c r="AB164" s="89"/>
      <c r="AC164" s="89"/>
      <c r="AD164" s="89"/>
      <c r="AE164" s="89"/>
      <c r="AF164" s="89"/>
      <c r="AG164" s="89"/>
      <c r="AH164" s="89"/>
      <c r="AI164" s="89"/>
      <c r="AJ164" s="89"/>
      <c r="AK164" s="89"/>
      <c r="AL164" s="89"/>
      <c r="AM164" s="89"/>
      <c r="AN164" s="89"/>
      <c r="AO164" s="89"/>
      <c r="AP164" s="89"/>
      <c r="AQ164" s="89"/>
      <c r="AR164" s="89"/>
      <c r="AS164" s="89"/>
      <c r="AT164" s="89"/>
      <c r="AU164" s="89"/>
    </row>
    <row r="165" spans="1:47" ht="7.5" customHeight="1">
      <c r="A165" s="89"/>
      <c r="B165" s="89"/>
      <c r="C165" s="89"/>
      <c r="D165" s="89"/>
      <c r="E165" s="89"/>
      <c r="F165" s="89"/>
      <c r="G165" s="89"/>
      <c r="H165" s="89"/>
      <c r="I165" s="89"/>
      <c r="J165" s="89"/>
      <c r="K165" s="89"/>
      <c r="L165" s="89"/>
      <c r="M165" s="89"/>
      <c r="N165" s="89"/>
      <c r="O165" s="89"/>
      <c r="P165" s="89"/>
      <c r="Q165" s="89"/>
      <c r="R165" s="89"/>
      <c r="S165" s="89"/>
      <c r="T165" s="89"/>
      <c r="U165" s="89"/>
      <c r="V165" s="89"/>
      <c r="W165" s="89"/>
      <c r="X165" s="89"/>
      <c r="Y165" s="89"/>
      <c r="Z165" s="89"/>
      <c r="AA165" s="89"/>
      <c r="AB165" s="89"/>
      <c r="AC165" s="89"/>
      <c r="AD165" s="89"/>
      <c r="AE165" s="89"/>
      <c r="AF165" s="89"/>
      <c r="AG165" s="89"/>
      <c r="AH165" s="89"/>
      <c r="AI165" s="89"/>
      <c r="AJ165" s="89"/>
      <c r="AK165" s="89"/>
      <c r="AL165" s="89"/>
      <c r="AM165" s="89"/>
      <c r="AN165" s="89"/>
      <c r="AO165" s="89"/>
      <c r="AP165" s="89"/>
      <c r="AQ165" s="89"/>
      <c r="AR165" s="89"/>
      <c r="AS165" s="89"/>
      <c r="AT165" s="89"/>
      <c r="AU165" s="89"/>
    </row>
    <row r="166" spans="1:47" ht="12" hidden="1" customHeight="1">
      <c r="A166" s="89"/>
      <c r="B166" s="89"/>
      <c r="C166" s="89"/>
      <c r="D166" s="89"/>
      <c r="E166" s="89"/>
      <c r="F166" s="89"/>
      <c r="G166" s="89"/>
      <c r="H166" s="89"/>
      <c r="I166" s="89"/>
      <c r="J166" s="89"/>
      <c r="K166" s="89"/>
      <c r="L166" s="89"/>
      <c r="M166" s="89"/>
      <c r="N166" s="89"/>
      <c r="O166" s="89"/>
      <c r="P166" s="89"/>
      <c r="Q166" s="89"/>
      <c r="R166" s="89"/>
      <c r="S166" s="89"/>
      <c r="T166" s="89"/>
      <c r="U166" s="89"/>
      <c r="V166" s="89"/>
      <c r="W166" s="89"/>
      <c r="X166" s="89"/>
      <c r="Y166" s="89"/>
      <c r="Z166" s="89"/>
      <c r="AA166" s="89"/>
      <c r="AB166" s="89"/>
      <c r="AC166" s="89"/>
      <c r="AD166" s="89"/>
      <c r="AE166" s="89"/>
      <c r="AF166" s="89"/>
      <c r="AG166" s="89"/>
      <c r="AH166" s="89"/>
      <c r="AI166" s="89"/>
      <c r="AJ166" s="89"/>
      <c r="AK166" s="89"/>
      <c r="AL166" s="89"/>
      <c r="AM166" s="89"/>
      <c r="AN166" s="89"/>
      <c r="AO166" s="89"/>
      <c r="AP166" s="89"/>
      <c r="AQ166" s="89"/>
      <c r="AR166" s="89"/>
      <c r="AS166" s="89"/>
      <c r="AT166" s="89"/>
      <c r="AU166" s="89"/>
    </row>
    <row r="167" spans="1:47" ht="12" hidden="1" customHeight="1">
      <c r="A167" s="89"/>
      <c r="B167" s="89"/>
      <c r="C167" s="89"/>
      <c r="D167" s="89"/>
      <c r="E167" s="89"/>
      <c r="F167" s="89"/>
      <c r="G167" s="89"/>
      <c r="H167" s="89"/>
      <c r="I167" s="89"/>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row>
    <row r="168" spans="1:47" ht="12" hidden="1" customHeight="1">
      <c r="A168" s="89"/>
      <c r="B168" s="89"/>
      <c r="C168" s="89"/>
      <c r="D168" s="89"/>
      <c r="E168" s="89"/>
      <c r="F168" s="89"/>
      <c r="G168" s="89"/>
      <c r="H168" s="89"/>
      <c r="I168" s="89"/>
      <c r="J168" s="89"/>
      <c r="K168" s="89"/>
      <c r="L168" s="89"/>
      <c r="M168" s="89"/>
      <c r="N168" s="89"/>
      <c r="O168" s="89"/>
      <c r="P168" s="89"/>
      <c r="Q168" s="89"/>
      <c r="R168" s="89"/>
      <c r="S168" s="89"/>
      <c r="T168" s="89"/>
      <c r="U168" s="89"/>
      <c r="V168" s="89"/>
      <c r="W168" s="89"/>
      <c r="X168" s="89"/>
      <c r="Y168" s="89"/>
      <c r="Z168" s="89"/>
      <c r="AA168" s="89"/>
      <c r="AB168" s="89"/>
      <c r="AC168" s="89"/>
      <c r="AD168" s="89"/>
      <c r="AE168" s="89"/>
      <c r="AF168" s="89"/>
      <c r="AG168" s="89"/>
      <c r="AH168" s="89"/>
      <c r="AI168" s="89"/>
      <c r="AJ168" s="89"/>
      <c r="AK168" s="89"/>
      <c r="AL168" s="89"/>
      <c r="AM168" s="89"/>
      <c r="AN168" s="89"/>
      <c r="AO168" s="89"/>
      <c r="AP168" s="89"/>
      <c r="AQ168" s="89"/>
      <c r="AR168" s="89"/>
      <c r="AS168" s="89"/>
      <c r="AT168" s="89"/>
      <c r="AU168" s="89"/>
    </row>
    <row r="169" spans="1:47" ht="12.75" customHeight="1">
      <c r="A169" s="89"/>
      <c r="B169" s="141" t="s">
        <v>310</v>
      </c>
      <c r="C169" s="89"/>
      <c r="D169" s="89"/>
      <c r="E169" s="89"/>
      <c r="F169" s="89"/>
      <c r="G169" s="89"/>
      <c r="H169" s="89"/>
      <c r="I169" s="89"/>
      <c r="J169" s="89"/>
      <c r="K169" s="89"/>
      <c r="L169" s="89"/>
      <c r="M169" s="89"/>
      <c r="N169" s="89"/>
      <c r="O169" s="89"/>
      <c r="P169" s="89"/>
      <c r="Q169" s="89"/>
      <c r="R169" s="89"/>
      <c r="S169" s="89"/>
      <c r="T169" s="89"/>
      <c r="U169" s="89"/>
      <c r="V169" s="89"/>
      <c r="W169" s="89"/>
      <c r="X169" s="89"/>
      <c r="Y169" s="89"/>
      <c r="Z169" s="89"/>
      <c r="AA169" s="89"/>
      <c r="AB169" s="89"/>
      <c r="AC169" s="89"/>
      <c r="AD169" s="89"/>
      <c r="AE169" s="89"/>
      <c r="AF169" s="89"/>
      <c r="AG169" s="89"/>
      <c r="AH169" s="89"/>
      <c r="AI169" s="89"/>
      <c r="AJ169" s="89"/>
      <c r="AK169" s="89"/>
      <c r="AL169" s="89"/>
      <c r="AM169" s="89"/>
      <c r="AN169" s="89"/>
      <c r="AO169" s="89"/>
      <c r="AP169" s="89"/>
      <c r="AQ169" s="89"/>
      <c r="AR169" s="89"/>
      <c r="AS169" s="89"/>
      <c r="AT169" s="89"/>
      <c r="AU169" s="89"/>
    </row>
    <row r="170" spans="1:47" ht="12.75" customHeight="1">
      <c r="A170" s="89"/>
      <c r="B170" s="89"/>
      <c r="C170" s="141" t="s">
        <v>189</v>
      </c>
      <c r="D170" s="89"/>
      <c r="E170" s="89"/>
      <c r="F170" s="89"/>
      <c r="G170" s="89"/>
      <c r="H170" s="89"/>
      <c r="I170" s="89"/>
      <c r="J170" s="89"/>
      <c r="K170" s="89"/>
      <c r="L170" s="152" t="str">
        <f>IF(報告書!N186="","",IF(報告書!L170="","",報告書!L170))</f>
        <v/>
      </c>
      <c r="M170" s="89" t="s">
        <v>210</v>
      </c>
      <c r="N170" s="89"/>
      <c r="O170" s="89"/>
      <c r="P170" s="89"/>
      <c r="Q170" s="89"/>
      <c r="R170" s="89"/>
      <c r="S170" s="167"/>
      <c r="T170" s="150" t="str">
        <f>IF(報告書!N186="","",IF(報告書!T170="","",報告書!T170))</f>
        <v/>
      </c>
      <c r="U170" s="150"/>
      <c r="V170" s="140" t="s">
        <v>182</v>
      </c>
      <c r="W170" s="140"/>
      <c r="X170" s="150" t="str">
        <f>IF(報告書!N186="","",IF(報告書!X170="","",報告書!X170))</f>
        <v/>
      </c>
      <c r="Y170" s="150"/>
      <c r="Z170" s="89" t="s">
        <v>187</v>
      </c>
      <c r="AA170" s="89"/>
      <c r="AB170" s="89"/>
      <c r="AC170" s="152" t="str">
        <f>IF(報告書!N186="","",IF(報告書!AC170="","",報告書!AC170))</f>
        <v/>
      </c>
      <c r="AD170" s="89" t="s">
        <v>267</v>
      </c>
      <c r="AE170" s="89"/>
      <c r="AF170" s="89"/>
      <c r="AG170" s="89"/>
      <c r="AH170" s="89"/>
      <c r="AI170" s="89"/>
      <c r="AJ170" s="167"/>
      <c r="AK170" s="150" t="str">
        <f>IF(報告書!N186="","",IF(報告書!AK170="","",報告書!AK170))</f>
        <v/>
      </c>
      <c r="AL170" s="150"/>
      <c r="AM170" s="140" t="s">
        <v>182</v>
      </c>
      <c r="AN170" s="140"/>
      <c r="AO170" s="150" t="str">
        <f>IF(報告書!N186="","",IF(報告書!AO170="","",報告書!AO170))</f>
        <v/>
      </c>
      <c r="AP170" s="150"/>
      <c r="AQ170" s="89" t="s">
        <v>187</v>
      </c>
      <c r="AR170" s="89"/>
      <c r="AS170" s="89"/>
      <c r="AT170" s="89"/>
      <c r="AU170" s="89"/>
    </row>
    <row r="171" spans="1:47" ht="12.75" customHeight="1">
      <c r="A171" s="89"/>
      <c r="B171" s="89"/>
      <c r="C171" s="141"/>
      <c r="D171" s="89"/>
      <c r="E171" s="89"/>
      <c r="F171" s="89"/>
      <c r="G171" s="89"/>
      <c r="H171" s="89"/>
      <c r="I171" s="89"/>
      <c r="J171" s="89"/>
      <c r="K171" s="89"/>
      <c r="L171" s="152" t="str">
        <f>IF(報告書!N186="","",IF(報告書!L171="","",報告書!L171))</f>
        <v/>
      </c>
      <c r="M171" s="89" t="s">
        <v>270</v>
      </c>
      <c r="N171" s="89"/>
      <c r="O171" s="89"/>
      <c r="P171" s="89"/>
      <c r="Q171" s="89"/>
      <c r="R171" s="89"/>
      <c r="S171" s="89"/>
      <c r="T171" s="89"/>
      <c r="U171" s="89"/>
      <c r="V171" s="89"/>
      <c r="W171" s="89"/>
      <c r="X171" s="89"/>
      <c r="Y171" s="89"/>
      <c r="Z171" s="89"/>
      <c r="AA171" s="150" t="str">
        <f>IF(報告書!N186="","",IF(報告書!AA171="","",報告書!AA171))</f>
        <v/>
      </c>
      <c r="AB171" s="150"/>
      <c r="AC171" s="140" t="s">
        <v>182</v>
      </c>
      <c r="AD171" s="140"/>
      <c r="AE171" s="150" t="str">
        <f>IF(報告書!N186="","",IF(報告書!AE171="","",報告書!AE171))</f>
        <v/>
      </c>
      <c r="AF171" s="150"/>
      <c r="AG171" s="89" t="s">
        <v>187</v>
      </c>
      <c r="AH171" s="89"/>
      <c r="AI171" s="89"/>
      <c r="AJ171" s="89"/>
      <c r="AK171" s="89"/>
      <c r="AL171" s="89"/>
      <c r="AM171" s="89"/>
      <c r="AN171" s="89"/>
      <c r="AO171" s="89"/>
      <c r="AP171" s="89"/>
      <c r="AQ171" s="89"/>
      <c r="AR171" s="89"/>
      <c r="AS171" s="89"/>
      <c r="AT171" s="89"/>
      <c r="AU171" s="89"/>
    </row>
    <row r="172" spans="1:47" ht="12.75" customHeight="1">
      <c r="A172" s="89"/>
      <c r="B172" s="89"/>
      <c r="C172" s="141"/>
      <c r="D172" s="89"/>
      <c r="E172" s="89"/>
      <c r="F172" s="89"/>
      <c r="G172" s="89"/>
      <c r="H172" s="89"/>
      <c r="I172" s="89"/>
      <c r="J172" s="89"/>
      <c r="K172" s="89"/>
      <c r="L172" s="152" t="str">
        <f>IF(報告書!N186="","",IF(報告書!L172="","",報告書!L172))</f>
        <v/>
      </c>
      <c r="M172" s="89" t="s">
        <v>271</v>
      </c>
      <c r="N172" s="89"/>
      <c r="O172" s="89"/>
      <c r="P172" s="167"/>
      <c r="Q172" s="150" t="str">
        <f>IF(報告書!N186="","",IF(報告書!Q172="","",報告書!Q172))</f>
        <v/>
      </c>
      <c r="R172" s="150"/>
      <c r="S172" s="140" t="s">
        <v>182</v>
      </c>
      <c r="T172" s="140"/>
      <c r="U172" s="150" t="str">
        <f>IF(報告書!N186="","",IF(報告書!U172="","",報告書!U172))</f>
        <v/>
      </c>
      <c r="V172" s="150"/>
      <c r="W172" s="89" t="s">
        <v>187</v>
      </c>
      <c r="X172" s="89"/>
      <c r="Y172" s="89"/>
      <c r="Z172" s="89"/>
      <c r="AA172" s="89"/>
      <c r="AB172" s="89"/>
      <c r="AC172" s="152" t="str">
        <f>IF(報告書!N186="","",IF(報告書!AC172="","",報告書!AC172))</f>
        <v/>
      </c>
      <c r="AD172" s="89" t="s">
        <v>481</v>
      </c>
      <c r="AE172" s="89"/>
      <c r="AF172" s="89"/>
      <c r="AG172" s="89"/>
      <c r="AH172" s="89"/>
      <c r="AI172" s="89"/>
      <c r="AJ172" s="89"/>
      <c r="AK172" s="89"/>
      <c r="AL172" s="89"/>
      <c r="AM172" s="89"/>
      <c r="AN172" s="89"/>
      <c r="AO172" s="89"/>
      <c r="AP172" s="89"/>
      <c r="AQ172" s="89"/>
      <c r="AR172" s="89"/>
      <c r="AS172" s="89"/>
      <c r="AT172" s="89"/>
      <c r="AU172" s="89"/>
    </row>
    <row r="173" spans="1:47" ht="12.75" customHeight="1">
      <c r="A173" s="89"/>
      <c r="B173" s="89"/>
      <c r="C173" s="141" t="s">
        <v>191</v>
      </c>
      <c r="D173" s="89"/>
      <c r="E173" s="89"/>
      <c r="F173" s="89"/>
      <c r="G173" s="89"/>
      <c r="H173" s="89"/>
      <c r="I173" s="89"/>
      <c r="J173" s="89"/>
      <c r="K173" s="89"/>
      <c r="L173" s="152" t="str">
        <f>IF(報告書!N186="","",IF(報告書!L173="","",報告書!L173))</f>
        <v/>
      </c>
      <c r="M173" s="89" t="s">
        <v>210</v>
      </c>
      <c r="N173" s="89"/>
      <c r="O173" s="89"/>
      <c r="P173" s="89"/>
      <c r="Q173" s="89"/>
      <c r="R173" s="89"/>
      <c r="S173" s="167"/>
      <c r="T173" s="150" t="str">
        <f>IF(報告書!N186="","",IF(報告書!T173="","",報告書!T173))</f>
        <v/>
      </c>
      <c r="U173" s="150"/>
      <c r="V173" s="140" t="s">
        <v>182</v>
      </c>
      <c r="W173" s="140"/>
      <c r="X173" s="150" t="str">
        <f>IF(報告書!N186="","",IF(報告書!X173="","",報告書!X173))</f>
        <v/>
      </c>
      <c r="Y173" s="150"/>
      <c r="Z173" s="89" t="s">
        <v>187</v>
      </c>
      <c r="AA173" s="89"/>
      <c r="AB173" s="89"/>
      <c r="AC173" s="152" t="str">
        <f>IF(報告書!N186="","",IF(報告書!AC173="","",報告書!AC173))</f>
        <v/>
      </c>
      <c r="AD173" s="89" t="s">
        <v>267</v>
      </c>
      <c r="AE173" s="89"/>
      <c r="AF173" s="89"/>
      <c r="AG173" s="89"/>
      <c r="AH173" s="89"/>
      <c r="AI173" s="89"/>
      <c r="AJ173" s="167"/>
      <c r="AK173" s="150" t="str">
        <f>IF(報告書!N186="","",IF(報告書!AK173="","",報告書!AK173))</f>
        <v/>
      </c>
      <c r="AL173" s="150"/>
      <c r="AM173" s="140" t="s">
        <v>182</v>
      </c>
      <c r="AN173" s="140"/>
      <c r="AO173" s="150" t="str">
        <f>IF(報告書!N186="","",IF(報告書!AO173="","",報告書!AO173))</f>
        <v/>
      </c>
      <c r="AP173" s="150"/>
      <c r="AQ173" s="89" t="s">
        <v>187</v>
      </c>
      <c r="AR173" s="89"/>
      <c r="AS173" s="89"/>
      <c r="AT173" s="89"/>
      <c r="AU173" s="89"/>
    </row>
    <row r="174" spans="1:47" ht="12.75" customHeight="1">
      <c r="A174" s="89"/>
      <c r="B174" s="89"/>
      <c r="C174" s="141"/>
      <c r="D174" s="89"/>
      <c r="E174" s="89"/>
      <c r="F174" s="89"/>
      <c r="G174" s="89"/>
      <c r="H174" s="89"/>
      <c r="I174" s="89"/>
      <c r="J174" s="89"/>
      <c r="K174" s="89"/>
      <c r="L174" s="152" t="str">
        <f>IF(報告書!N186="","",IF(報告書!L174="","",報告書!L174))</f>
        <v/>
      </c>
      <c r="M174" s="89" t="s">
        <v>271</v>
      </c>
      <c r="N174" s="89"/>
      <c r="O174" s="89"/>
      <c r="P174" s="167"/>
      <c r="Q174" s="150" t="str">
        <f>IF(報告書!N186="","",IF(報告書!Q174="","",報告書!Q174))</f>
        <v/>
      </c>
      <c r="R174" s="150"/>
      <c r="S174" s="140" t="s">
        <v>182</v>
      </c>
      <c r="T174" s="140"/>
      <c r="U174" s="150" t="str">
        <f>IF(報告書!N186="","",IF(報告書!U174="","",報告書!U174))</f>
        <v/>
      </c>
      <c r="V174" s="150"/>
      <c r="W174" s="89" t="s">
        <v>187</v>
      </c>
      <c r="X174" s="89"/>
      <c r="Y174" s="89"/>
      <c r="Z174" s="89"/>
      <c r="AA174" s="89"/>
      <c r="AB174" s="89"/>
      <c r="AC174" s="152" t="str">
        <f>IF(報告書!N186="","",IF(報告書!AC174="","",報告書!AC174))</f>
        <v/>
      </c>
      <c r="AD174" s="89" t="s">
        <v>481</v>
      </c>
      <c r="AE174" s="89"/>
      <c r="AF174" s="89"/>
      <c r="AG174" s="89"/>
      <c r="AH174" s="89"/>
      <c r="AI174" s="89"/>
      <c r="AJ174" s="89"/>
      <c r="AK174" s="89"/>
      <c r="AL174" s="89"/>
      <c r="AM174" s="89"/>
      <c r="AN174" s="89"/>
      <c r="AO174" s="89"/>
      <c r="AP174" s="89"/>
      <c r="AQ174" s="89"/>
      <c r="AR174" s="89"/>
      <c r="AS174" s="89"/>
      <c r="AT174" s="89"/>
      <c r="AU174" s="89"/>
    </row>
    <row r="175" spans="1:47" ht="12.75" customHeight="1">
      <c r="A175" s="89"/>
      <c r="B175" s="89"/>
      <c r="C175" s="141" t="s">
        <v>193</v>
      </c>
      <c r="D175" s="89"/>
      <c r="E175" s="89"/>
      <c r="F175" s="89"/>
      <c r="G175" s="89"/>
      <c r="H175" s="89"/>
      <c r="I175" s="89"/>
      <c r="J175" s="89"/>
      <c r="K175" s="89"/>
      <c r="L175" s="152" t="str">
        <f>IF(報告書!N186="","",IF(報告書!L175="","",報告書!L175))</f>
        <v/>
      </c>
      <c r="M175" s="89" t="s">
        <v>210</v>
      </c>
      <c r="N175" s="89"/>
      <c r="O175" s="89"/>
      <c r="P175" s="89"/>
      <c r="Q175" s="89"/>
      <c r="R175" s="89"/>
      <c r="S175" s="167"/>
      <c r="T175" s="150" t="str">
        <f>IF(報告書!N186="","",IF(報告書!T175="","",報告書!T175))</f>
        <v/>
      </c>
      <c r="U175" s="150"/>
      <c r="V175" s="140" t="s">
        <v>182</v>
      </c>
      <c r="W175" s="140"/>
      <c r="X175" s="150" t="str">
        <f>IF(報告書!N186="","",IF(報告書!X175="","",報告書!X175))</f>
        <v/>
      </c>
      <c r="Y175" s="150"/>
      <c r="Z175" s="89" t="s">
        <v>187</v>
      </c>
      <c r="AA175" s="89"/>
      <c r="AB175" s="89"/>
      <c r="AC175" s="152" t="str">
        <f>IF(報告書!N186="","",IF(報告書!AC175="","",報告書!AC175))</f>
        <v/>
      </c>
      <c r="AD175" s="89" t="s">
        <v>267</v>
      </c>
      <c r="AE175" s="89"/>
      <c r="AF175" s="89"/>
      <c r="AG175" s="89"/>
      <c r="AH175" s="89"/>
      <c r="AI175" s="89"/>
      <c r="AJ175" s="167"/>
      <c r="AK175" s="150" t="str">
        <f>IF(報告書!N186="","",IF(報告書!AK175="","",報告書!AK175))</f>
        <v/>
      </c>
      <c r="AL175" s="150"/>
      <c r="AM175" s="140" t="s">
        <v>182</v>
      </c>
      <c r="AN175" s="140"/>
      <c r="AO175" s="150" t="str">
        <f>IF(報告書!N186="","",IF(報告書!AO175="","",報告書!AO175))</f>
        <v/>
      </c>
      <c r="AP175" s="150"/>
      <c r="AQ175" s="89" t="s">
        <v>187</v>
      </c>
      <c r="AR175" s="89"/>
      <c r="AS175" s="89"/>
      <c r="AT175" s="89"/>
      <c r="AU175" s="89"/>
    </row>
    <row r="176" spans="1:47" ht="12.75" customHeight="1">
      <c r="A176" s="89"/>
      <c r="B176" s="89"/>
      <c r="C176" s="141"/>
      <c r="D176" s="89"/>
      <c r="E176" s="89"/>
      <c r="F176" s="89"/>
      <c r="G176" s="89"/>
      <c r="H176" s="89"/>
      <c r="I176" s="89"/>
      <c r="J176" s="89"/>
      <c r="K176" s="89"/>
      <c r="L176" s="152" t="str">
        <f>IF(報告書!N186="","",IF(報告書!L176="","",報告書!L176))</f>
        <v/>
      </c>
      <c r="M176" s="89" t="s">
        <v>270</v>
      </c>
      <c r="N176" s="89"/>
      <c r="O176" s="89"/>
      <c r="P176" s="89"/>
      <c r="Q176" s="89"/>
      <c r="R176" s="89"/>
      <c r="S176" s="89"/>
      <c r="T176" s="89"/>
      <c r="U176" s="89"/>
      <c r="V176" s="89"/>
      <c r="W176" s="89"/>
      <c r="X176" s="89"/>
      <c r="Y176" s="89"/>
      <c r="Z176" s="89"/>
      <c r="AA176" s="150" t="str">
        <f>IF(報告書!N186="","",IF(報告書!AA176="","",報告書!AA176))</f>
        <v/>
      </c>
      <c r="AB176" s="150"/>
      <c r="AC176" s="140" t="s">
        <v>182</v>
      </c>
      <c r="AD176" s="140"/>
      <c r="AE176" s="150" t="str">
        <f>IF(報告書!N186="","",IF(報告書!AE176="","",報告書!AE176))</f>
        <v/>
      </c>
      <c r="AF176" s="150"/>
      <c r="AG176" s="89" t="s">
        <v>187</v>
      </c>
      <c r="AH176" s="89"/>
      <c r="AI176" s="89"/>
      <c r="AJ176" s="89"/>
      <c r="AK176" s="89"/>
      <c r="AL176" s="89"/>
      <c r="AM176" s="89"/>
      <c r="AN176" s="89"/>
      <c r="AO176" s="89"/>
      <c r="AP176" s="89"/>
      <c r="AQ176" s="89"/>
      <c r="AR176" s="89"/>
      <c r="AS176" s="89"/>
      <c r="AT176" s="89"/>
      <c r="AU176" s="89"/>
    </row>
    <row r="177" spans="1:53" ht="12.75" customHeight="1">
      <c r="A177" s="89"/>
      <c r="B177" s="89"/>
      <c r="C177" s="141"/>
      <c r="D177" s="89"/>
      <c r="E177" s="89"/>
      <c r="F177" s="89"/>
      <c r="G177" s="89"/>
      <c r="H177" s="89"/>
      <c r="I177" s="89"/>
      <c r="J177" s="89"/>
      <c r="K177" s="89"/>
      <c r="L177" s="152" t="str">
        <f>IF(報告書!N186="","",IF(報告書!L177="","",報告書!L177))</f>
        <v/>
      </c>
      <c r="M177" s="89" t="s">
        <v>271</v>
      </c>
      <c r="N177" s="89"/>
      <c r="O177" s="89"/>
      <c r="P177" s="167"/>
      <c r="Q177" s="150" t="str">
        <f>IF(報告書!N186="","",IF(報告書!Q177="","",報告書!Q177))</f>
        <v/>
      </c>
      <c r="R177" s="150"/>
      <c r="S177" s="140" t="s">
        <v>182</v>
      </c>
      <c r="T177" s="140"/>
      <c r="U177" s="150" t="str">
        <f>IF(報告書!N186="","",IF(報告書!U177="","",報告書!U177))</f>
        <v/>
      </c>
      <c r="V177" s="150"/>
      <c r="W177" s="89" t="s">
        <v>187</v>
      </c>
      <c r="X177" s="89"/>
      <c r="Y177" s="89"/>
      <c r="Z177" s="89"/>
      <c r="AA177" s="89"/>
      <c r="AB177" s="89"/>
      <c r="AC177" s="152" t="str">
        <f>IF(報告書!N186="","",IF(報告書!AC177="","",報告書!AC177))</f>
        <v/>
      </c>
      <c r="AD177" s="89" t="s">
        <v>481</v>
      </c>
      <c r="AE177" s="89"/>
      <c r="AF177" s="89"/>
      <c r="AG177" s="89"/>
      <c r="AH177" s="89"/>
      <c r="AI177" s="89"/>
      <c r="AJ177" s="89"/>
      <c r="AK177" s="89"/>
      <c r="AL177" s="89"/>
      <c r="AM177" s="89"/>
      <c r="AN177" s="89"/>
      <c r="AO177" s="89"/>
      <c r="AP177" s="89"/>
      <c r="AQ177" s="89"/>
      <c r="AR177" s="89"/>
      <c r="AS177" s="89"/>
      <c r="AT177" s="89"/>
      <c r="AU177" s="89"/>
    </row>
    <row r="178" spans="1:53" ht="12.75" hidden="1" customHeight="1">
      <c r="A178" s="89"/>
      <c r="B178" s="89"/>
      <c r="C178" s="141" t="s">
        <v>199</v>
      </c>
      <c r="D178" s="89"/>
      <c r="E178" s="89"/>
      <c r="F178" s="89"/>
      <c r="G178" s="89"/>
      <c r="H178" s="89"/>
      <c r="I178" s="89"/>
      <c r="J178" s="89"/>
      <c r="K178" s="89"/>
      <c r="L178" s="89"/>
      <c r="M178" s="89"/>
      <c r="N178" s="89"/>
      <c r="O178" s="89"/>
      <c r="P178" s="89"/>
      <c r="Q178" s="89"/>
      <c r="R178" s="89"/>
      <c r="S178" s="171" t="e">
        <f>IF(報告書_換気_要是正の指摘あり="","",報告書!S178)</f>
        <v>#NAME?</v>
      </c>
      <c r="T178" s="89" t="s">
        <v>61</v>
      </c>
      <c r="U178" s="89"/>
      <c r="V178" s="89"/>
      <c r="W178" s="89"/>
      <c r="X178" s="89"/>
      <c r="Y178" s="89"/>
      <c r="Z178" s="89"/>
      <c r="AA178" s="89"/>
      <c r="AB178" s="89"/>
      <c r="AC178" s="171" t="e">
        <f>IF(報告書_換気_要是正の指摘あり="","",報告書!AC178)</f>
        <v>#NAME?</v>
      </c>
      <c r="AD178" s="89" t="s">
        <v>2</v>
      </c>
      <c r="AE178" s="89"/>
      <c r="AF178" s="89"/>
      <c r="AG178" s="89"/>
      <c r="AH178" s="89"/>
      <c r="AI178" s="171" t="e">
        <f>IF(報告書_換気_要是正の指摘あり="","",報告書!AI178)</f>
        <v>#NAME?</v>
      </c>
      <c r="AJ178" s="89" t="s">
        <v>203</v>
      </c>
      <c r="AK178" s="89"/>
      <c r="AL178" s="89"/>
      <c r="AM178" s="89"/>
      <c r="AN178" s="89"/>
      <c r="AO178" s="89"/>
      <c r="AP178" s="89"/>
      <c r="AQ178" s="89"/>
      <c r="AR178" s="89"/>
      <c r="AS178" s="89"/>
      <c r="AT178" s="89"/>
      <c r="AU178" s="89"/>
    </row>
    <row r="179" spans="1:53" ht="12.75" hidden="1" customHeight="1">
      <c r="A179" s="89"/>
      <c r="B179" s="89"/>
      <c r="C179" s="141"/>
      <c r="D179" s="89"/>
      <c r="E179" s="89"/>
      <c r="F179" s="89"/>
      <c r="G179" s="89"/>
      <c r="H179" s="89"/>
      <c r="I179" s="89"/>
      <c r="J179" s="89"/>
      <c r="K179" s="89"/>
      <c r="L179" s="89"/>
      <c r="M179" s="89"/>
      <c r="N179" s="89"/>
      <c r="O179" s="89"/>
      <c r="P179" s="89"/>
      <c r="Q179" s="89"/>
      <c r="R179" s="89"/>
      <c r="S179" s="171" t="e">
        <f>IF(報告書_換気_要是正の指摘あり="","",報告書!S179)</f>
        <v>#NAME?</v>
      </c>
      <c r="T179" s="89" t="s">
        <v>42</v>
      </c>
      <c r="U179" s="89"/>
      <c r="V179" s="89"/>
      <c r="W179" s="89"/>
      <c r="X179" s="89"/>
      <c r="Y179" s="89"/>
      <c r="Z179" s="89"/>
      <c r="AA179" s="89"/>
      <c r="AB179" s="89"/>
      <c r="AC179" s="89"/>
      <c r="AD179" s="89"/>
      <c r="AE179" s="89"/>
      <c r="AF179" s="89"/>
      <c r="AG179" s="89"/>
      <c r="AH179" s="89"/>
      <c r="AI179" s="171" t="e">
        <f>IF(報告書_換気_要是正の指摘あり="","",報告書!AI179)</f>
        <v>#NAME?</v>
      </c>
      <c r="AJ179" s="89" t="s">
        <v>271</v>
      </c>
      <c r="AK179" s="89"/>
      <c r="AL179" s="89"/>
      <c r="AM179" s="89"/>
      <c r="AN179" s="150" t="e">
        <f>IF(報告書_換気_要是正の指摘あり="","",IF(報告書!AN179="","",報告書!AN179))</f>
        <v>#NAME?</v>
      </c>
      <c r="AO179" s="150"/>
      <c r="AP179" s="150" t="str">
        <f>IF(報告書!AP179="","",報告書!AP179)</f>
        <v/>
      </c>
      <c r="AQ179" s="150"/>
      <c r="AR179" s="150" t="str">
        <f>IF(報告書!AR179="","",報告書!AR179)</f>
        <v/>
      </c>
      <c r="AS179" s="150"/>
      <c r="AT179" s="89" t="s">
        <v>63</v>
      </c>
      <c r="AU179" s="89"/>
    </row>
    <row r="180" spans="1:53" ht="12" customHeight="1">
      <c r="A180" s="89"/>
      <c r="B180" s="89"/>
      <c r="C180" s="141" t="s">
        <v>316</v>
      </c>
      <c r="D180" s="89"/>
      <c r="E180" s="89"/>
      <c r="F180" s="89"/>
      <c r="G180" s="89"/>
      <c r="H180" s="89"/>
      <c r="I180" s="89"/>
      <c r="J180" s="89"/>
      <c r="K180" s="89"/>
      <c r="L180" s="89"/>
      <c r="M180" s="89"/>
      <c r="N180" s="89"/>
      <c r="O180" s="89"/>
      <c r="P180" s="89"/>
      <c r="Q180" s="89"/>
      <c r="R180" s="89"/>
      <c r="S180" s="152" t="str">
        <f>IF(報告書!N186="","",IF(報告書!S180="","",報告書!S180))</f>
        <v/>
      </c>
      <c r="T180" s="89" t="s">
        <v>478</v>
      </c>
      <c r="U180" s="89"/>
      <c r="V180" s="152" t="str">
        <f>IF(報告書!N186="","",IF(報告書!V180="","",報告書!V180))</f>
        <v/>
      </c>
      <c r="W180" s="89" t="s">
        <v>500</v>
      </c>
      <c r="X180" s="89"/>
      <c r="Y180" s="89"/>
      <c r="Z180" s="89"/>
      <c r="AA180" s="89"/>
      <c r="AB180" s="89"/>
      <c r="AC180" s="89"/>
      <c r="AD180" s="89"/>
      <c r="AE180" s="89"/>
      <c r="AF180" s="89"/>
      <c r="AG180" s="89"/>
      <c r="AH180" s="89"/>
      <c r="AI180" s="89"/>
      <c r="AJ180" s="89"/>
      <c r="AK180" s="89"/>
      <c r="AL180" s="89"/>
      <c r="AM180" s="89"/>
      <c r="AN180" s="89"/>
      <c r="AO180" s="89"/>
      <c r="AP180" s="89"/>
      <c r="AQ180" s="89"/>
      <c r="AR180" s="89"/>
      <c r="AS180" s="89"/>
      <c r="AT180" s="89"/>
      <c r="AU180" s="89"/>
    </row>
    <row r="181" spans="1:53" ht="12" hidden="1" customHeight="1">
      <c r="A181" s="89"/>
      <c r="B181" s="89"/>
      <c r="C181" s="89"/>
      <c r="D181" s="89"/>
      <c r="E181" s="89"/>
      <c r="F181" s="89"/>
      <c r="G181" s="89"/>
      <c r="H181" s="89"/>
      <c r="I181" s="89"/>
      <c r="J181" s="89"/>
      <c r="K181" s="89"/>
      <c r="L181" s="89"/>
      <c r="M181" s="89"/>
      <c r="N181" s="89"/>
      <c r="O181" s="89"/>
      <c r="P181" s="89"/>
      <c r="Q181" s="89"/>
      <c r="R181" s="89"/>
      <c r="S181" s="89"/>
      <c r="T181" s="89"/>
      <c r="U181" s="89"/>
      <c r="V181" s="89"/>
      <c r="W181" s="89"/>
      <c r="X181" s="89"/>
      <c r="Y181" s="89"/>
      <c r="Z181" s="89"/>
      <c r="AA181" s="89"/>
      <c r="AB181" s="89"/>
      <c r="AC181" s="89"/>
      <c r="AD181" s="89"/>
      <c r="AE181" s="89"/>
      <c r="AF181" s="89"/>
      <c r="AG181" s="89"/>
      <c r="AH181" s="89"/>
      <c r="AI181" s="89"/>
      <c r="AJ181" s="89"/>
      <c r="AK181" s="89"/>
      <c r="AL181" s="89"/>
      <c r="AM181" s="89"/>
      <c r="AN181" s="89"/>
      <c r="AO181" s="89"/>
      <c r="AP181" s="89"/>
      <c r="AQ181" s="89"/>
      <c r="AR181" s="89"/>
      <c r="AS181" s="89"/>
      <c r="AT181" s="89"/>
      <c r="AU181" s="89"/>
    </row>
    <row r="182" spans="1:53" ht="12" hidden="1" customHeight="1">
      <c r="A182" s="89"/>
      <c r="B182" s="89"/>
      <c r="C182" s="89"/>
      <c r="D182" s="89"/>
      <c r="E182" s="89"/>
      <c r="F182" s="89"/>
      <c r="G182" s="89"/>
      <c r="H182" s="89"/>
      <c r="I182" s="89"/>
      <c r="J182" s="89"/>
      <c r="K182" s="89"/>
      <c r="L182" s="89"/>
      <c r="M182" s="89"/>
      <c r="N182" s="89"/>
      <c r="O182" s="89"/>
      <c r="P182" s="89"/>
      <c r="Q182" s="89"/>
      <c r="R182" s="89"/>
      <c r="S182" s="89"/>
      <c r="T182" s="89"/>
      <c r="U182" s="89"/>
      <c r="V182" s="89"/>
      <c r="W182" s="89"/>
      <c r="X182" s="89"/>
      <c r="Y182" s="89"/>
      <c r="Z182" s="89"/>
      <c r="AA182" s="89"/>
      <c r="AB182" s="89"/>
      <c r="AC182" s="89"/>
      <c r="AD182" s="89"/>
      <c r="AE182" s="89"/>
      <c r="AF182" s="89"/>
      <c r="AG182" s="89"/>
      <c r="AH182" s="89"/>
      <c r="AI182" s="89"/>
      <c r="AJ182" s="89"/>
      <c r="AK182" s="89"/>
      <c r="AL182" s="89"/>
      <c r="AM182" s="89"/>
      <c r="AN182" s="89"/>
      <c r="AO182" s="89"/>
      <c r="AP182" s="89"/>
      <c r="AQ182" s="89"/>
      <c r="AR182" s="89"/>
      <c r="AS182" s="89"/>
      <c r="AT182" s="89"/>
      <c r="AU182" s="89"/>
    </row>
    <row r="183" spans="1:53" ht="7.5" customHeight="1">
      <c r="A183" s="89"/>
      <c r="B183" s="89"/>
      <c r="C183" s="89"/>
      <c r="D183" s="89"/>
      <c r="E183" s="89"/>
      <c r="F183" s="89"/>
      <c r="G183" s="89"/>
      <c r="H183" s="89"/>
      <c r="I183" s="89"/>
      <c r="J183" s="89"/>
      <c r="K183" s="89"/>
      <c r="L183" s="89"/>
      <c r="M183" s="89"/>
      <c r="N183" s="89"/>
      <c r="O183" s="89"/>
      <c r="P183" s="89"/>
      <c r="Q183" s="89"/>
      <c r="R183" s="89"/>
      <c r="S183" s="89"/>
      <c r="T183" s="89"/>
      <c r="U183" s="89"/>
      <c r="V183" s="89"/>
      <c r="W183" s="89"/>
      <c r="X183" s="89"/>
      <c r="Y183" s="89"/>
      <c r="Z183" s="89"/>
      <c r="AA183" s="89"/>
      <c r="AB183" s="89"/>
      <c r="AC183" s="89"/>
      <c r="AD183" s="89"/>
      <c r="AE183" s="89"/>
      <c r="AF183" s="89"/>
      <c r="AG183" s="89"/>
      <c r="AH183" s="89"/>
      <c r="AI183" s="89"/>
      <c r="AJ183" s="89"/>
      <c r="AK183" s="89"/>
      <c r="AL183" s="89"/>
      <c r="AM183" s="89"/>
      <c r="AN183" s="89"/>
      <c r="AO183" s="89"/>
      <c r="AP183" s="89"/>
      <c r="AQ183" s="89"/>
      <c r="AR183" s="89"/>
      <c r="AS183" s="89"/>
      <c r="AT183" s="89"/>
      <c r="AU183" s="89"/>
    </row>
    <row r="184" spans="1:53" ht="7.5" customHeight="1">
      <c r="A184" s="89"/>
      <c r="B184" s="89"/>
      <c r="C184" s="89"/>
      <c r="D184" s="89"/>
      <c r="E184" s="89"/>
      <c r="F184" s="89"/>
      <c r="G184" s="89"/>
      <c r="H184" s="89"/>
      <c r="I184" s="89"/>
      <c r="J184" s="89"/>
      <c r="K184" s="89"/>
      <c r="L184" s="89"/>
      <c r="M184" s="89"/>
      <c r="N184" s="89"/>
      <c r="O184" s="89"/>
      <c r="P184" s="89"/>
      <c r="Q184" s="89"/>
      <c r="R184" s="89"/>
      <c r="S184" s="89"/>
      <c r="T184" s="89"/>
      <c r="U184" s="89"/>
      <c r="V184" s="89"/>
      <c r="W184" s="89"/>
      <c r="X184" s="89"/>
      <c r="Y184" s="89"/>
      <c r="Z184" s="89"/>
      <c r="AA184" s="89"/>
      <c r="AB184" s="89"/>
      <c r="AC184" s="89"/>
      <c r="AD184" s="89"/>
      <c r="AE184" s="89"/>
      <c r="AF184" s="89"/>
      <c r="AG184" s="89"/>
      <c r="AH184" s="89"/>
      <c r="AI184" s="89"/>
      <c r="AJ184" s="89"/>
      <c r="AK184" s="89"/>
      <c r="AL184" s="89"/>
      <c r="AM184" s="89"/>
      <c r="AN184" s="89"/>
      <c r="AO184" s="89"/>
      <c r="AP184" s="89"/>
      <c r="AQ184" s="89"/>
      <c r="AR184" s="89"/>
      <c r="AS184" s="89"/>
      <c r="AT184" s="89"/>
      <c r="AU184" s="89"/>
    </row>
    <row r="185" spans="1:53" ht="12.75" hidden="1" customHeight="1">
      <c r="A185" s="136"/>
      <c r="B185" s="142" t="s">
        <v>311</v>
      </c>
      <c r="C185" s="136"/>
      <c r="D185" s="136"/>
      <c r="E185" s="136"/>
      <c r="F185" s="136"/>
      <c r="G185" s="136"/>
      <c r="H185" s="136"/>
      <c r="I185" s="136"/>
      <c r="J185" s="136"/>
      <c r="K185" s="136"/>
      <c r="L185" s="136"/>
      <c r="M185" s="136"/>
      <c r="N185" s="136"/>
      <c r="O185" s="136"/>
      <c r="P185" s="136"/>
      <c r="Q185" s="136"/>
      <c r="R185" s="136"/>
      <c r="S185" s="136"/>
      <c r="T185" s="136"/>
      <c r="U185" s="136"/>
      <c r="V185" s="136"/>
      <c r="W185" s="136"/>
      <c r="X185" s="136"/>
      <c r="Y185" s="136"/>
      <c r="Z185" s="136"/>
      <c r="AA185" s="136"/>
      <c r="AB185" s="136"/>
      <c r="AC185" s="136"/>
      <c r="AD185" s="136"/>
      <c r="AE185" s="136"/>
      <c r="AF185" s="136"/>
      <c r="AG185" s="136"/>
      <c r="AH185" s="136"/>
      <c r="AI185" s="136"/>
      <c r="AJ185" s="136"/>
      <c r="AK185" s="136"/>
      <c r="AL185" s="136"/>
      <c r="AM185" s="136"/>
      <c r="AN185" s="136"/>
      <c r="AO185" s="136"/>
      <c r="AP185" s="136"/>
      <c r="AQ185" s="136"/>
      <c r="AR185" s="136"/>
      <c r="AS185" s="136"/>
      <c r="AT185" s="136"/>
      <c r="AU185" s="136"/>
    </row>
    <row r="186" spans="1:53" ht="12" hidden="1" customHeight="1">
      <c r="A186" s="136"/>
      <c r="B186" s="136"/>
      <c r="C186" s="142" t="s">
        <v>296</v>
      </c>
      <c r="D186" s="136"/>
      <c r="E186" s="136"/>
      <c r="F186" s="136"/>
      <c r="G186" s="136"/>
      <c r="H186" s="136"/>
      <c r="I186" s="136"/>
      <c r="J186" s="136"/>
      <c r="K186" s="136"/>
      <c r="L186" s="136"/>
      <c r="M186" s="136"/>
      <c r="N186" s="155"/>
      <c r="O186" s="136" t="s">
        <v>284</v>
      </c>
      <c r="P186" s="136"/>
      <c r="Q186" s="136"/>
      <c r="R186" s="136"/>
      <c r="S186" s="136"/>
      <c r="T186" s="136"/>
      <c r="U186" s="136"/>
      <c r="V186" s="136"/>
      <c r="W186" s="136"/>
      <c r="X186" s="155"/>
      <c r="Y186" s="136" t="s">
        <v>136</v>
      </c>
      <c r="Z186" s="136"/>
      <c r="AA186" s="136"/>
      <c r="AB186" s="136"/>
      <c r="AC186" s="136"/>
      <c r="AD186" s="136"/>
      <c r="AE186" s="136"/>
      <c r="AF186" s="136"/>
      <c r="AG186" s="155"/>
      <c r="AH186" s="136" t="s">
        <v>474</v>
      </c>
      <c r="AI186" s="136"/>
      <c r="AJ186" s="136"/>
      <c r="AK186" s="136"/>
      <c r="AL186" s="136"/>
      <c r="AM186" s="136"/>
      <c r="AN186" s="136"/>
      <c r="AO186" s="136"/>
      <c r="AP186" s="136"/>
      <c r="AQ186" s="136"/>
      <c r="AR186" s="136"/>
      <c r="AS186" s="136"/>
      <c r="AT186" s="136"/>
      <c r="AU186" s="136"/>
    </row>
    <row r="187" spans="1:53" ht="12" hidden="1" customHeight="1">
      <c r="A187" s="136"/>
      <c r="B187" s="136"/>
      <c r="C187" s="142" t="s">
        <v>149</v>
      </c>
      <c r="D187" s="136"/>
      <c r="E187" s="136"/>
      <c r="F187" s="136"/>
      <c r="G187" s="136"/>
      <c r="H187" s="136"/>
      <c r="I187" s="136"/>
      <c r="J187" s="136"/>
      <c r="K187" s="136"/>
      <c r="L187" s="136"/>
      <c r="M187" s="136"/>
      <c r="N187" s="165"/>
      <c r="O187" s="165"/>
      <c r="P187" s="165"/>
      <c r="Q187" s="165"/>
      <c r="R187" s="165"/>
      <c r="S187" s="165"/>
      <c r="T187" s="165"/>
      <c r="U187" s="165"/>
      <c r="V187" s="165"/>
      <c r="W187" s="165"/>
      <c r="X187" s="165"/>
      <c r="Y187" s="165"/>
      <c r="Z187" s="165"/>
      <c r="AA187" s="165"/>
      <c r="AB187" s="165"/>
      <c r="AC187" s="165"/>
      <c r="AD187" s="165"/>
      <c r="AE187" s="165"/>
      <c r="AF187" s="165"/>
      <c r="AG187" s="165"/>
      <c r="AH187" s="165"/>
      <c r="AI187" s="165"/>
      <c r="AJ187" s="165"/>
      <c r="AK187" s="165"/>
      <c r="AL187" s="165"/>
      <c r="AM187" s="165"/>
      <c r="AN187" s="165"/>
      <c r="AO187" s="165"/>
      <c r="AP187" s="165"/>
      <c r="AQ187" s="165"/>
      <c r="AR187" s="165"/>
      <c r="AS187" s="165"/>
      <c r="AT187" s="165"/>
      <c r="AU187" s="136"/>
      <c r="BA187" s="198"/>
    </row>
    <row r="188" spans="1:53" ht="12" hidden="1" customHeight="1">
      <c r="A188" s="136"/>
      <c r="B188" s="136"/>
      <c r="C188" s="142"/>
      <c r="D188" s="136"/>
      <c r="E188" s="136"/>
      <c r="F188" s="136"/>
      <c r="G188" s="136"/>
      <c r="H188" s="136"/>
      <c r="I188" s="136"/>
      <c r="J188" s="136"/>
      <c r="K188" s="136"/>
      <c r="L188" s="136"/>
      <c r="M188" s="136"/>
      <c r="N188" s="165"/>
      <c r="O188" s="165"/>
      <c r="P188" s="165"/>
      <c r="Q188" s="165"/>
      <c r="R188" s="165"/>
      <c r="S188" s="165"/>
      <c r="T188" s="165"/>
      <c r="U188" s="165"/>
      <c r="V188" s="165"/>
      <c r="W188" s="165"/>
      <c r="X188" s="165"/>
      <c r="Y188" s="165"/>
      <c r="Z188" s="165"/>
      <c r="AA188" s="165"/>
      <c r="AB188" s="165"/>
      <c r="AC188" s="165"/>
      <c r="AD188" s="165"/>
      <c r="AE188" s="165"/>
      <c r="AF188" s="165"/>
      <c r="AG188" s="165"/>
      <c r="AH188" s="165"/>
      <c r="AI188" s="165"/>
      <c r="AJ188" s="165"/>
      <c r="AK188" s="165"/>
      <c r="AL188" s="165"/>
      <c r="AM188" s="165"/>
      <c r="AN188" s="165"/>
      <c r="AO188" s="165"/>
      <c r="AP188" s="165"/>
      <c r="AQ188" s="165"/>
      <c r="AR188" s="165"/>
      <c r="AS188" s="165"/>
      <c r="AT188" s="165"/>
      <c r="AU188" s="136"/>
    </row>
    <row r="189" spans="1:53" ht="12" hidden="1" customHeight="1">
      <c r="A189" s="136"/>
      <c r="B189" s="136"/>
      <c r="C189" s="142"/>
      <c r="D189" s="136"/>
      <c r="E189" s="136"/>
      <c r="F189" s="136"/>
      <c r="G189" s="136"/>
      <c r="H189" s="136"/>
      <c r="I189" s="136"/>
      <c r="J189" s="136"/>
      <c r="K189" s="136"/>
      <c r="L189" s="136"/>
      <c r="M189" s="136"/>
      <c r="N189" s="165"/>
      <c r="O189" s="165"/>
      <c r="P189" s="165"/>
      <c r="Q189" s="165"/>
      <c r="R189" s="165"/>
      <c r="S189" s="165"/>
      <c r="T189" s="165"/>
      <c r="U189" s="165"/>
      <c r="V189" s="165"/>
      <c r="W189" s="165"/>
      <c r="X189" s="165"/>
      <c r="Y189" s="165"/>
      <c r="Z189" s="165"/>
      <c r="AA189" s="165"/>
      <c r="AB189" s="165"/>
      <c r="AC189" s="165"/>
      <c r="AD189" s="165"/>
      <c r="AE189" s="165"/>
      <c r="AF189" s="165"/>
      <c r="AG189" s="165"/>
      <c r="AH189" s="165"/>
      <c r="AI189" s="165"/>
      <c r="AJ189" s="165"/>
      <c r="AK189" s="165"/>
      <c r="AL189" s="165"/>
      <c r="AM189" s="165"/>
      <c r="AN189" s="165"/>
      <c r="AO189" s="165"/>
      <c r="AP189" s="165"/>
      <c r="AQ189" s="165"/>
      <c r="AR189" s="165"/>
      <c r="AS189" s="165"/>
      <c r="AT189" s="165"/>
      <c r="AU189" s="136"/>
    </row>
    <row r="190" spans="1:53" ht="12" hidden="1" customHeight="1">
      <c r="A190" s="136"/>
      <c r="B190" s="136"/>
      <c r="C190" s="142"/>
      <c r="D190" s="136"/>
      <c r="E190" s="136"/>
      <c r="F190" s="136"/>
      <c r="G190" s="136"/>
      <c r="H190" s="136"/>
      <c r="I190" s="136"/>
      <c r="J190" s="136"/>
      <c r="K190" s="136"/>
      <c r="L190" s="136"/>
      <c r="M190" s="136"/>
      <c r="N190" s="165"/>
      <c r="O190" s="165"/>
      <c r="P190" s="165"/>
      <c r="Q190" s="165"/>
      <c r="R190" s="165"/>
      <c r="S190" s="165"/>
      <c r="T190" s="165"/>
      <c r="U190" s="165"/>
      <c r="V190" s="165"/>
      <c r="W190" s="165"/>
      <c r="X190" s="165"/>
      <c r="Y190" s="165"/>
      <c r="Z190" s="165"/>
      <c r="AA190" s="165"/>
      <c r="AB190" s="165"/>
      <c r="AC190" s="165"/>
      <c r="AD190" s="165"/>
      <c r="AE190" s="165"/>
      <c r="AF190" s="165"/>
      <c r="AG190" s="165"/>
      <c r="AH190" s="165"/>
      <c r="AI190" s="165"/>
      <c r="AJ190" s="165"/>
      <c r="AK190" s="165"/>
      <c r="AL190" s="165"/>
      <c r="AM190" s="165"/>
      <c r="AN190" s="165"/>
      <c r="AO190" s="165"/>
      <c r="AP190" s="165"/>
      <c r="AQ190" s="165"/>
      <c r="AR190" s="165"/>
      <c r="AS190" s="165"/>
      <c r="AT190" s="165"/>
      <c r="AU190" s="136"/>
    </row>
    <row r="191" spans="1:53" ht="12" hidden="1" customHeight="1">
      <c r="A191" s="136"/>
      <c r="B191" s="136"/>
      <c r="C191" s="142"/>
      <c r="D191" s="136"/>
      <c r="E191" s="136"/>
      <c r="F191" s="136"/>
      <c r="G191" s="136"/>
      <c r="H191" s="136"/>
      <c r="I191" s="136"/>
      <c r="J191" s="136"/>
      <c r="K191" s="136"/>
      <c r="L191" s="136"/>
      <c r="M191" s="136"/>
      <c r="N191" s="165"/>
      <c r="O191" s="165"/>
      <c r="P191" s="165"/>
      <c r="Q191" s="165"/>
      <c r="R191" s="165"/>
      <c r="S191" s="165"/>
      <c r="T191" s="165"/>
      <c r="U191" s="165"/>
      <c r="V191" s="165"/>
      <c r="W191" s="165"/>
      <c r="X191" s="165"/>
      <c r="Y191" s="165"/>
      <c r="Z191" s="165"/>
      <c r="AA191" s="165"/>
      <c r="AB191" s="165"/>
      <c r="AC191" s="165"/>
      <c r="AD191" s="165"/>
      <c r="AE191" s="165"/>
      <c r="AF191" s="165"/>
      <c r="AG191" s="165"/>
      <c r="AH191" s="165"/>
      <c r="AI191" s="165"/>
      <c r="AJ191" s="165"/>
      <c r="AK191" s="165"/>
      <c r="AL191" s="165"/>
      <c r="AM191" s="165"/>
      <c r="AN191" s="165"/>
      <c r="AO191" s="165"/>
      <c r="AP191" s="165"/>
      <c r="AQ191" s="165"/>
      <c r="AR191" s="165"/>
      <c r="AS191" s="165"/>
      <c r="AT191" s="165"/>
      <c r="AU191" s="136"/>
    </row>
    <row r="192" spans="1:53" ht="12" hidden="1" customHeight="1">
      <c r="A192" s="136"/>
      <c r="B192" s="136"/>
      <c r="C192" s="142" t="s">
        <v>152</v>
      </c>
      <c r="D192" s="136"/>
      <c r="E192" s="136"/>
      <c r="F192" s="136"/>
      <c r="G192" s="136"/>
      <c r="H192" s="136"/>
      <c r="I192" s="136"/>
      <c r="J192" s="136"/>
      <c r="K192" s="136"/>
      <c r="L192" s="136"/>
      <c r="M192" s="136"/>
      <c r="N192" s="155"/>
      <c r="O192" s="136" t="s">
        <v>478</v>
      </c>
      <c r="P192" s="136"/>
      <c r="Q192" s="136"/>
      <c r="R192" s="169" t="s">
        <v>480</v>
      </c>
      <c r="S192" s="172"/>
      <c r="T192" s="172"/>
      <c r="U192" s="176" t="s">
        <v>38</v>
      </c>
      <c r="V192" s="172"/>
      <c r="W192" s="172"/>
      <c r="X192" s="136" t="s">
        <v>131</v>
      </c>
      <c r="Y192" s="136"/>
      <c r="Z192" s="136"/>
      <c r="AA192" s="136"/>
      <c r="AB192" s="136"/>
      <c r="AC192" s="136"/>
      <c r="AD192" s="136"/>
      <c r="AE192" s="136"/>
      <c r="AF192" s="136"/>
      <c r="AG192" s="155"/>
      <c r="AH192" s="136" t="s">
        <v>481</v>
      </c>
      <c r="AI192" s="136"/>
      <c r="AJ192" s="136"/>
      <c r="AK192" s="136"/>
      <c r="AL192" s="136"/>
      <c r="AM192" s="136"/>
      <c r="AN192" s="136"/>
      <c r="AO192" s="136"/>
      <c r="AP192" s="136"/>
      <c r="AQ192" s="136"/>
      <c r="AR192" s="136"/>
      <c r="AS192" s="136"/>
      <c r="AT192" s="136"/>
      <c r="AU192" s="136"/>
    </row>
    <row r="193" spans="1:47" ht="12" hidden="1" customHeight="1">
      <c r="A193" s="89"/>
      <c r="B193" s="89"/>
      <c r="C193" s="141"/>
      <c r="D193" s="89"/>
      <c r="E193" s="89"/>
      <c r="F193" s="89"/>
      <c r="G193" s="89"/>
      <c r="H193" s="89"/>
      <c r="I193" s="89"/>
      <c r="J193" s="89"/>
      <c r="K193" s="89"/>
      <c r="L193" s="89"/>
      <c r="M193" s="89"/>
      <c r="N193" s="89"/>
      <c r="O193" s="89"/>
      <c r="P193" s="89"/>
      <c r="Q193" s="89"/>
      <c r="R193" s="89"/>
      <c r="S193" s="89"/>
      <c r="T193" s="89"/>
      <c r="U193" s="89"/>
      <c r="V193" s="89"/>
      <c r="W193" s="89"/>
      <c r="X193" s="89"/>
      <c r="Y193" s="89"/>
      <c r="Z193" s="89"/>
      <c r="AA193" s="89"/>
      <c r="AB193" s="89"/>
      <c r="AC193" s="89"/>
      <c r="AD193" s="89"/>
      <c r="AE193" s="89"/>
      <c r="AF193" s="89"/>
      <c r="AG193" s="89"/>
      <c r="AH193" s="89"/>
      <c r="AI193" s="89"/>
      <c r="AJ193" s="89"/>
      <c r="AK193" s="89"/>
      <c r="AL193" s="89"/>
      <c r="AM193" s="89"/>
      <c r="AN193" s="89"/>
      <c r="AO193" s="89"/>
      <c r="AP193" s="89"/>
      <c r="AQ193" s="89"/>
      <c r="AR193" s="89"/>
      <c r="AS193" s="89"/>
      <c r="AT193" s="89"/>
      <c r="AU193" s="89"/>
    </row>
    <row r="194" spans="1:47" ht="12" hidden="1" customHeight="1">
      <c r="A194" s="89"/>
      <c r="B194" s="89"/>
      <c r="C194" s="141"/>
      <c r="D194" s="89"/>
      <c r="E194" s="89"/>
      <c r="F194" s="89"/>
      <c r="G194" s="89"/>
      <c r="H194" s="89"/>
      <c r="I194" s="89"/>
      <c r="J194" s="89"/>
      <c r="K194" s="89"/>
      <c r="L194" s="89"/>
      <c r="M194" s="89"/>
      <c r="N194" s="89"/>
      <c r="O194" s="89"/>
      <c r="P194" s="89"/>
      <c r="Q194" s="89"/>
      <c r="R194" s="89"/>
      <c r="S194" s="89"/>
      <c r="T194" s="89"/>
      <c r="U194" s="89"/>
      <c r="V194" s="89"/>
      <c r="W194" s="89"/>
      <c r="X194" s="89"/>
      <c r="Y194" s="89"/>
      <c r="Z194" s="89"/>
      <c r="AA194" s="89"/>
      <c r="AB194" s="89"/>
      <c r="AC194" s="89"/>
      <c r="AD194" s="89"/>
      <c r="AE194" s="89"/>
      <c r="AF194" s="89"/>
      <c r="AG194" s="89"/>
      <c r="AH194" s="89"/>
      <c r="AI194" s="89"/>
      <c r="AJ194" s="89"/>
      <c r="AK194" s="89"/>
      <c r="AL194" s="89"/>
      <c r="AM194" s="89"/>
      <c r="AN194" s="89"/>
      <c r="AO194" s="89"/>
      <c r="AP194" s="89"/>
      <c r="AQ194" s="89"/>
      <c r="AR194" s="89"/>
      <c r="AS194" s="89"/>
      <c r="AT194" s="89"/>
      <c r="AU194" s="89"/>
    </row>
    <row r="195" spans="1:47" ht="12" hidden="1" customHeight="1">
      <c r="A195" s="89"/>
      <c r="B195" s="89"/>
      <c r="C195" s="141"/>
      <c r="D195" s="89"/>
      <c r="E195" s="89"/>
      <c r="F195" s="89"/>
      <c r="G195" s="89"/>
      <c r="H195" s="89"/>
      <c r="I195" s="89"/>
      <c r="J195" s="89"/>
      <c r="K195" s="89"/>
      <c r="L195" s="89"/>
      <c r="M195" s="89"/>
      <c r="N195" s="89"/>
      <c r="O195" s="89"/>
      <c r="P195" s="89"/>
      <c r="Q195" s="89"/>
      <c r="R195" s="89"/>
      <c r="S195" s="89"/>
      <c r="T195" s="89"/>
      <c r="U195" s="89"/>
      <c r="V195" s="89"/>
      <c r="W195" s="89"/>
      <c r="X195" s="89"/>
      <c r="Y195" s="89"/>
      <c r="Z195" s="89"/>
      <c r="AA195" s="89"/>
      <c r="AB195" s="89"/>
      <c r="AC195" s="89"/>
      <c r="AD195" s="89"/>
      <c r="AE195" s="89"/>
      <c r="AF195" s="89"/>
      <c r="AG195" s="89"/>
      <c r="AH195" s="89"/>
      <c r="AI195" s="89"/>
      <c r="AJ195" s="89"/>
      <c r="AK195" s="89"/>
      <c r="AL195" s="89"/>
      <c r="AM195" s="89"/>
      <c r="AN195" s="89"/>
      <c r="AO195" s="89"/>
      <c r="AP195" s="89"/>
      <c r="AQ195" s="89"/>
      <c r="AR195" s="89"/>
      <c r="AS195" s="89"/>
      <c r="AT195" s="89"/>
      <c r="AU195" s="89"/>
    </row>
    <row r="196" spans="1:47" hidden="1"/>
    <row r="197" spans="1:47" hidden="1"/>
    <row r="198" spans="1:47" hidden="1"/>
    <row r="199" spans="1:47" hidden="1"/>
    <row r="200" spans="1:47" hidden="1"/>
    <row r="201" spans="1:47" hidden="1"/>
    <row r="202" spans="1:47" hidden="1"/>
    <row r="203" spans="1:47" hidden="1"/>
    <row r="204" spans="1:47" hidden="1"/>
    <row r="205" spans="1:47" hidden="1"/>
    <row r="206" spans="1:47" hidden="1"/>
    <row r="207" spans="1:47" ht="12" hidden="1" customHeight="1">
      <c r="A207" s="89"/>
      <c r="B207" s="89"/>
      <c r="C207" s="89"/>
      <c r="D207" s="89"/>
      <c r="E207" s="89"/>
      <c r="F207" s="89"/>
      <c r="G207" s="89"/>
      <c r="H207" s="89"/>
      <c r="I207" s="89"/>
      <c r="J207" s="89"/>
      <c r="K207" s="89"/>
      <c r="L207" s="89"/>
      <c r="M207" s="89"/>
      <c r="N207" s="89"/>
      <c r="O207" s="89"/>
      <c r="P207" s="89"/>
      <c r="Q207" s="89"/>
      <c r="R207" s="89"/>
      <c r="S207" s="89"/>
      <c r="T207" s="89"/>
      <c r="U207" s="89"/>
      <c r="V207" s="89"/>
      <c r="W207" s="89"/>
      <c r="X207" s="89"/>
      <c r="Y207" s="89"/>
      <c r="Z207" s="89"/>
      <c r="AA207" s="89"/>
      <c r="AB207" s="89"/>
      <c r="AC207" s="89"/>
      <c r="AD207" s="89"/>
      <c r="AE207" s="89"/>
      <c r="AF207" s="89"/>
      <c r="AG207" s="89"/>
      <c r="AH207" s="89"/>
      <c r="AI207" s="89"/>
      <c r="AJ207" s="89"/>
      <c r="AK207" s="89"/>
      <c r="AL207" s="89"/>
      <c r="AM207" s="89"/>
      <c r="AN207" s="89"/>
      <c r="AO207" s="89"/>
      <c r="AP207" s="89"/>
      <c r="AQ207" s="89"/>
      <c r="AR207" s="89"/>
      <c r="AS207" s="89"/>
      <c r="AT207" s="89"/>
      <c r="AU207" s="89"/>
    </row>
    <row r="208" spans="1:47" ht="12" hidden="1" customHeight="1">
      <c r="A208" s="89"/>
      <c r="B208" s="141"/>
      <c r="C208" s="89"/>
      <c r="D208" s="89"/>
      <c r="E208" s="89"/>
      <c r="F208" s="89"/>
      <c r="G208" s="89"/>
      <c r="H208" s="89"/>
      <c r="I208" s="89"/>
      <c r="J208" s="89"/>
      <c r="K208" s="89"/>
      <c r="L208" s="89"/>
      <c r="M208" s="89"/>
      <c r="N208" s="89"/>
      <c r="O208" s="89"/>
      <c r="P208" s="89"/>
      <c r="Q208" s="89"/>
      <c r="R208" s="89"/>
      <c r="S208" s="89"/>
      <c r="T208" s="89"/>
      <c r="U208" s="89"/>
      <c r="V208" s="89"/>
      <c r="W208" s="89"/>
      <c r="X208" s="89"/>
      <c r="Y208" s="89"/>
      <c r="Z208" s="89"/>
      <c r="AA208" s="89"/>
      <c r="AB208" s="89"/>
      <c r="AC208" s="89"/>
      <c r="AD208" s="89"/>
      <c r="AE208" s="89"/>
      <c r="AF208" s="89"/>
      <c r="AG208" s="89"/>
      <c r="AH208" s="89"/>
      <c r="AI208" s="89"/>
      <c r="AJ208" s="89"/>
      <c r="AK208" s="89"/>
      <c r="AL208" s="89"/>
      <c r="AM208" s="89"/>
      <c r="AN208" s="89"/>
      <c r="AO208" s="89"/>
      <c r="AP208" s="89"/>
      <c r="AQ208" s="89"/>
      <c r="AR208" s="89"/>
      <c r="AS208" s="89"/>
      <c r="AT208" s="89"/>
      <c r="AU208" s="89"/>
    </row>
    <row r="209" spans="1:48" ht="12" hidden="1" customHeight="1">
      <c r="A209" s="89"/>
      <c r="B209" s="141"/>
      <c r="C209" s="89"/>
      <c r="D209" s="89"/>
      <c r="E209" s="89"/>
      <c r="F209" s="89"/>
      <c r="G209" s="89"/>
      <c r="H209" s="89"/>
      <c r="I209" s="89"/>
      <c r="J209" s="89"/>
      <c r="K209" s="89"/>
      <c r="L209" s="89"/>
      <c r="M209" s="89"/>
      <c r="N209" s="89"/>
      <c r="O209" s="89"/>
      <c r="P209" s="89"/>
      <c r="Q209" s="89"/>
      <c r="R209" s="89"/>
      <c r="S209" s="89"/>
      <c r="T209" s="89"/>
      <c r="U209" s="89"/>
      <c r="V209" s="89"/>
      <c r="W209" s="89"/>
      <c r="X209" s="89"/>
      <c r="Y209" s="89"/>
      <c r="Z209" s="89"/>
      <c r="AA209" s="89"/>
      <c r="AB209" s="89"/>
      <c r="AC209" s="89"/>
      <c r="AD209" s="89"/>
      <c r="AE209" s="89"/>
      <c r="AF209" s="89"/>
      <c r="AG209" s="89"/>
      <c r="AH209" s="89"/>
      <c r="AI209" s="89"/>
      <c r="AJ209" s="89"/>
      <c r="AK209" s="89"/>
      <c r="AL209" s="89"/>
      <c r="AM209" s="89"/>
      <c r="AN209" s="89"/>
      <c r="AO209" s="89"/>
      <c r="AP209" s="89"/>
      <c r="AQ209" s="89"/>
      <c r="AR209" s="89"/>
      <c r="AS209" s="89"/>
      <c r="AT209" s="89"/>
      <c r="AU209" s="89"/>
    </row>
    <row r="210" spans="1:48" ht="12" hidden="1" customHeight="1">
      <c r="A210" s="89"/>
      <c r="B210" s="141"/>
      <c r="C210" s="89"/>
      <c r="D210" s="89"/>
      <c r="E210" s="89"/>
      <c r="F210" s="89"/>
      <c r="G210" s="89"/>
      <c r="H210" s="89"/>
      <c r="I210" s="89"/>
      <c r="J210" s="89"/>
      <c r="K210" s="89"/>
      <c r="L210" s="89"/>
      <c r="M210" s="89"/>
      <c r="N210" s="89"/>
      <c r="O210" s="89"/>
      <c r="P210" s="89"/>
      <c r="Q210" s="89"/>
      <c r="R210" s="89"/>
      <c r="S210" s="89"/>
      <c r="T210" s="89"/>
      <c r="U210" s="89"/>
      <c r="V210" s="89"/>
      <c r="W210" s="89"/>
      <c r="X210" s="89"/>
      <c r="Y210" s="89"/>
      <c r="Z210" s="89"/>
      <c r="AA210" s="89"/>
      <c r="AB210" s="89"/>
      <c r="AC210" s="89"/>
      <c r="AD210" s="89"/>
      <c r="AE210" s="89"/>
      <c r="AF210" s="89"/>
      <c r="AG210" s="89"/>
      <c r="AH210" s="89"/>
      <c r="AI210" s="89"/>
      <c r="AJ210" s="89"/>
      <c r="AK210" s="89"/>
      <c r="AL210" s="89"/>
      <c r="AM210" s="89"/>
      <c r="AN210" s="89"/>
      <c r="AO210" s="89"/>
      <c r="AP210" s="89"/>
      <c r="AQ210" s="89"/>
      <c r="AR210" s="89"/>
      <c r="AS210" s="89"/>
      <c r="AT210" s="89"/>
      <c r="AU210" s="89"/>
    </row>
    <row r="211" spans="1:48" ht="12" hidden="1" customHeight="1">
      <c r="A211" s="89"/>
      <c r="B211" s="141"/>
      <c r="C211" s="89"/>
      <c r="D211" s="89"/>
      <c r="E211" s="89"/>
      <c r="F211" s="89"/>
      <c r="G211" s="89"/>
      <c r="H211" s="89"/>
      <c r="I211" s="89"/>
      <c r="J211" s="89"/>
      <c r="K211" s="89"/>
      <c r="L211" s="89"/>
      <c r="M211" s="89"/>
      <c r="N211" s="89"/>
      <c r="O211" s="89"/>
      <c r="P211" s="89"/>
      <c r="Q211" s="89"/>
      <c r="R211" s="89"/>
      <c r="S211" s="89"/>
      <c r="T211" s="89"/>
      <c r="U211" s="89"/>
      <c r="V211" s="89"/>
      <c r="W211" s="89"/>
      <c r="X211" s="89"/>
      <c r="Y211" s="89"/>
      <c r="Z211" s="89"/>
      <c r="AA211" s="89"/>
      <c r="AB211" s="89"/>
      <c r="AC211" s="89"/>
      <c r="AD211" s="89"/>
      <c r="AE211" s="89"/>
      <c r="AF211" s="89"/>
      <c r="AG211" s="89"/>
      <c r="AH211" s="89"/>
      <c r="AI211" s="89"/>
      <c r="AJ211" s="89"/>
      <c r="AK211" s="89"/>
      <c r="AL211" s="89"/>
      <c r="AM211" s="89"/>
      <c r="AN211" s="89"/>
      <c r="AO211" s="89"/>
      <c r="AP211" s="89"/>
      <c r="AQ211" s="89"/>
      <c r="AR211" s="89"/>
      <c r="AS211" s="89"/>
      <c r="AT211" s="89"/>
      <c r="AU211" s="89"/>
    </row>
    <row r="212" spans="1:48" ht="12.75" customHeight="1">
      <c r="A212" s="89"/>
      <c r="B212" s="141" t="s">
        <v>323</v>
      </c>
      <c r="C212" s="89"/>
      <c r="D212" s="89"/>
      <c r="E212" s="89"/>
      <c r="F212" s="89"/>
      <c r="G212" s="89"/>
      <c r="H212" s="89"/>
      <c r="I212" s="89"/>
      <c r="J212" s="89"/>
      <c r="K212" s="89"/>
      <c r="L212" s="89"/>
      <c r="M212" s="89"/>
      <c r="N212" s="89"/>
      <c r="O212" s="89"/>
      <c r="P212" s="89"/>
      <c r="Q212" s="89"/>
      <c r="R212" s="89"/>
      <c r="S212" s="89"/>
      <c r="T212" s="89"/>
      <c r="U212" s="89"/>
      <c r="V212" s="89"/>
      <c r="W212" s="89"/>
      <c r="X212" s="89"/>
      <c r="Y212" s="89"/>
      <c r="Z212" s="89"/>
      <c r="AA212" s="89"/>
      <c r="AB212" s="89"/>
      <c r="AC212" s="89"/>
      <c r="AD212" s="89"/>
      <c r="AE212" s="89"/>
      <c r="AF212" s="89"/>
      <c r="AG212" s="89"/>
      <c r="AH212" s="89"/>
      <c r="AI212" s="89"/>
      <c r="AJ212" s="89"/>
      <c r="AK212" s="89"/>
      <c r="AL212" s="89"/>
      <c r="AM212" s="89"/>
      <c r="AN212" s="89"/>
      <c r="AO212" s="89"/>
      <c r="AP212" s="89"/>
      <c r="AQ212" s="89"/>
      <c r="AR212" s="89"/>
      <c r="AS212" s="89"/>
      <c r="AT212" s="89"/>
      <c r="AU212" s="89"/>
      <c r="AV212" s="194"/>
    </row>
    <row r="213" spans="1:48" ht="12.75" customHeight="1">
      <c r="A213" s="89"/>
      <c r="B213" s="141" t="s">
        <v>389</v>
      </c>
      <c r="C213" s="89"/>
      <c r="D213" s="89"/>
      <c r="E213" s="89"/>
      <c r="F213" s="89"/>
      <c r="G213" s="89"/>
      <c r="H213" s="89"/>
      <c r="I213" s="89"/>
      <c r="J213" s="89"/>
      <c r="K213" s="89"/>
      <c r="L213" s="89"/>
      <c r="M213" s="89"/>
      <c r="N213" s="89"/>
      <c r="O213" s="89"/>
      <c r="P213" s="89"/>
      <c r="Q213" s="89"/>
      <c r="R213" s="89"/>
      <c r="S213" s="89"/>
      <c r="T213" s="89"/>
      <c r="U213" s="89"/>
      <c r="V213" s="89"/>
      <c r="W213" s="89"/>
      <c r="X213" s="89"/>
      <c r="Y213" s="89"/>
      <c r="Z213" s="89"/>
      <c r="AA213" s="89"/>
      <c r="AB213" s="89"/>
      <c r="AC213" s="89"/>
      <c r="AD213" s="89"/>
      <c r="AE213" s="89"/>
      <c r="AF213" s="89"/>
      <c r="AG213" s="89"/>
      <c r="AH213" s="89"/>
      <c r="AI213" s="89"/>
      <c r="AJ213" s="89"/>
      <c r="AK213" s="89"/>
      <c r="AL213" s="89"/>
      <c r="AM213" s="89"/>
      <c r="AN213" s="89"/>
      <c r="AO213" s="89"/>
      <c r="AP213" s="89"/>
      <c r="AQ213" s="89"/>
      <c r="AR213" s="89"/>
      <c r="AS213" s="89"/>
      <c r="AT213" s="89"/>
      <c r="AU213" s="89"/>
    </row>
    <row r="214" spans="1:48" ht="12.75" customHeight="1">
      <c r="A214" s="89"/>
      <c r="B214" s="89"/>
      <c r="C214" s="141" t="s">
        <v>490</v>
      </c>
      <c r="D214" s="89"/>
      <c r="E214" s="89"/>
      <c r="F214" s="89"/>
      <c r="G214" s="89"/>
      <c r="H214" s="89"/>
      <c r="I214" s="89"/>
      <c r="J214" s="148" t="s">
        <v>14</v>
      </c>
      <c r="K214" s="150" t="str">
        <f>IF(報告書!N263="","",IF(報告書!K214="","",報告書!K214))</f>
        <v/>
      </c>
      <c r="L214" s="150"/>
      <c r="M214" s="89" t="s">
        <v>13</v>
      </c>
      <c r="N214" s="89"/>
      <c r="O214" s="89"/>
      <c r="P214" s="89"/>
      <c r="Q214" s="89"/>
      <c r="R214" s="89"/>
      <c r="S214" s="89"/>
      <c r="T214" s="89"/>
      <c r="U214" s="89"/>
      <c r="V214" s="89"/>
      <c r="W214" s="179" t="s">
        <v>14</v>
      </c>
      <c r="X214" s="150" t="str">
        <f>IF(報告書!N263="","",IF(報告書!X214="","",報告書!X214))</f>
        <v/>
      </c>
      <c r="Y214" s="150"/>
      <c r="Z214" s="150"/>
      <c r="AA214" s="150"/>
      <c r="AB214" s="150"/>
      <c r="AC214" s="150"/>
      <c r="AD214" s="148" t="s">
        <v>615</v>
      </c>
      <c r="AE214" s="184"/>
      <c r="AF214" s="184"/>
      <c r="AG214" s="184"/>
      <c r="AH214" s="150" t="str">
        <f>IF(報告書!N263="","",IF(報告書!AH214="","",報告書!AH214))</f>
        <v/>
      </c>
      <c r="AI214" s="150"/>
      <c r="AJ214" s="150"/>
      <c r="AK214" s="150"/>
      <c r="AL214" s="150"/>
      <c r="AM214" s="150"/>
      <c r="AN214" s="150"/>
      <c r="AO214" s="89" t="s">
        <v>358</v>
      </c>
      <c r="AP214" s="89"/>
      <c r="AQ214" s="89"/>
      <c r="AR214" s="89"/>
      <c r="AS214" s="89"/>
      <c r="AT214" s="89"/>
      <c r="AU214" s="89"/>
    </row>
    <row r="215" spans="1:48" ht="12.75" customHeight="1">
      <c r="A215" s="89"/>
      <c r="B215" s="89"/>
      <c r="C215" s="141"/>
      <c r="D215" s="89"/>
      <c r="E215" s="89"/>
      <c r="F215" s="89"/>
      <c r="G215" s="89"/>
      <c r="H215" s="89"/>
      <c r="I215" s="89"/>
      <c r="J215" s="89" t="s">
        <v>298</v>
      </c>
      <c r="K215" s="89"/>
      <c r="L215" s="89"/>
      <c r="M215" s="89"/>
      <c r="N215" s="89"/>
      <c r="O215" s="89"/>
      <c r="P215" s="89"/>
      <c r="Q215" s="89"/>
      <c r="R215" s="89"/>
      <c r="S215" s="89"/>
      <c r="T215" s="89"/>
      <c r="U215" s="89"/>
      <c r="V215" s="89"/>
      <c r="W215" s="89"/>
      <c r="X215" s="89"/>
      <c r="Y215" s="89"/>
      <c r="Z215" s="89"/>
      <c r="AA215" s="89"/>
      <c r="AB215" s="89"/>
      <c r="AC215" s="89"/>
      <c r="AD215" s="89"/>
      <c r="AE215" s="89"/>
      <c r="AF215" s="89"/>
      <c r="AG215" s="148" t="s">
        <v>470</v>
      </c>
      <c r="AH215" s="150" t="str">
        <f>IF(報告書!N263="","",IF(報告書!AH215="","",報告書!AH215))</f>
        <v/>
      </c>
      <c r="AI215" s="150"/>
      <c r="AJ215" s="150"/>
      <c r="AK215" s="150"/>
      <c r="AL215" s="150"/>
      <c r="AM215" s="150"/>
      <c r="AN215" s="150"/>
      <c r="AO215" s="89" t="s">
        <v>358</v>
      </c>
      <c r="AP215" s="89"/>
      <c r="AQ215" s="89"/>
      <c r="AR215" s="89"/>
      <c r="AS215" s="89"/>
      <c r="AT215" s="89"/>
      <c r="AU215" s="89"/>
    </row>
    <row r="216" spans="1:48" ht="12.75" hidden="1" customHeight="1">
      <c r="A216" s="89"/>
      <c r="B216" s="89"/>
      <c r="C216" s="141"/>
      <c r="D216" s="89"/>
      <c r="E216" s="89"/>
      <c r="F216" s="89"/>
      <c r="G216" s="89"/>
      <c r="H216" s="89"/>
      <c r="I216" s="89"/>
      <c r="J216" s="89" t="s">
        <v>48</v>
      </c>
      <c r="K216" s="89"/>
      <c r="L216" s="89"/>
      <c r="M216" s="89"/>
      <c r="N216" s="89"/>
      <c r="O216" s="89"/>
      <c r="P216" s="89"/>
      <c r="Q216" s="89"/>
      <c r="R216" s="89"/>
      <c r="S216" s="89"/>
      <c r="T216" s="89"/>
      <c r="U216" s="89"/>
      <c r="V216" s="89"/>
      <c r="W216" s="89"/>
      <c r="X216" s="89"/>
      <c r="Y216" s="89"/>
      <c r="Z216" s="89"/>
      <c r="AA216" s="89"/>
      <c r="AB216" s="89"/>
      <c r="AC216" s="89"/>
      <c r="AD216" s="89"/>
      <c r="AE216" s="89"/>
      <c r="AF216" s="89"/>
      <c r="AG216" s="148" t="s">
        <v>470</v>
      </c>
      <c r="AH216" s="150" t="e">
        <f>IF(#REF!="","",IF(#REF!="","",#REF!))</f>
        <v>#REF!</v>
      </c>
      <c r="AI216" s="150"/>
      <c r="AJ216" s="150"/>
      <c r="AK216" s="150"/>
      <c r="AL216" s="150"/>
      <c r="AM216" s="150"/>
      <c r="AN216" s="150"/>
      <c r="AO216" s="89" t="s">
        <v>358</v>
      </c>
      <c r="AP216" s="89"/>
      <c r="AQ216" s="89"/>
      <c r="AR216" s="89"/>
      <c r="AS216" s="89"/>
      <c r="AT216" s="89"/>
      <c r="AU216" s="89"/>
    </row>
    <row r="217" spans="1:48" ht="12.75" customHeight="1">
      <c r="A217" s="89"/>
      <c r="B217" s="89"/>
      <c r="C217" s="141" t="s">
        <v>175</v>
      </c>
      <c r="D217" s="89"/>
      <c r="E217" s="89"/>
      <c r="F217" s="89"/>
      <c r="G217" s="89"/>
      <c r="H217" s="89"/>
      <c r="I217" s="89"/>
      <c r="J217" s="89"/>
      <c r="K217" s="89"/>
      <c r="L217" s="89"/>
      <c r="M217" s="89"/>
      <c r="N217" s="146" t="str">
        <f>IF(報告書!N263="","",IF(報告書!N217="","",報告書!N217))</f>
        <v/>
      </c>
      <c r="O217" s="146" t="e">
        <f>IF(#REF!="","",#REF!)</f>
        <v>#REF!</v>
      </c>
      <c r="P217" s="146" t="e">
        <f>IF(#REF!="","",#REF!)</f>
        <v>#REF!</v>
      </c>
      <c r="Q217" s="146" t="e">
        <f>IF(#REF!="","",#REF!)</f>
        <v>#REF!</v>
      </c>
      <c r="R217" s="146" t="e">
        <f>IF(#REF!="","",#REF!)</f>
        <v>#REF!</v>
      </c>
      <c r="S217" s="146" t="e">
        <f>IF(#REF!="","",#REF!)</f>
        <v>#REF!</v>
      </c>
      <c r="T217" s="146" t="e">
        <f>IF(#REF!="","",#REF!)</f>
        <v>#REF!</v>
      </c>
      <c r="U217" s="146" t="e">
        <f>IF(#REF!="","",#REF!)</f>
        <v>#REF!</v>
      </c>
      <c r="V217" s="146" t="e">
        <f>IF(#REF!="","",#REF!)</f>
        <v>#REF!</v>
      </c>
      <c r="W217" s="146" t="e">
        <f>IF(#REF!="","",#REF!)</f>
        <v>#REF!</v>
      </c>
      <c r="X217" s="146" t="e">
        <f>IF(#REF!="","",#REF!)</f>
        <v>#REF!</v>
      </c>
      <c r="Y217" s="146" t="e">
        <f>IF(#REF!="","",#REF!)</f>
        <v>#REF!</v>
      </c>
      <c r="Z217" s="146" t="e">
        <f>IF(#REF!="","",#REF!)</f>
        <v>#REF!</v>
      </c>
      <c r="AA217" s="146" t="e">
        <f>IF(#REF!="","",#REF!)</f>
        <v>#REF!</v>
      </c>
      <c r="AB217" s="146" t="e">
        <f>IF(#REF!="","",#REF!)</f>
        <v>#REF!</v>
      </c>
      <c r="AC217" s="146" t="e">
        <f>IF(#REF!="","",#REF!)</f>
        <v>#REF!</v>
      </c>
      <c r="AD217" s="146" t="e">
        <f>IF(#REF!="","",#REF!)</f>
        <v>#REF!</v>
      </c>
      <c r="AE217" s="146" t="e">
        <f>IF(#REF!="","",#REF!)</f>
        <v>#REF!</v>
      </c>
      <c r="AF217" s="146" t="e">
        <f>IF(#REF!="","",#REF!)</f>
        <v>#REF!</v>
      </c>
      <c r="AG217" s="146" t="e">
        <f>IF(#REF!="","",#REF!)</f>
        <v>#REF!</v>
      </c>
      <c r="AH217" s="146" t="e">
        <f>IF(#REF!="","",#REF!)</f>
        <v>#REF!</v>
      </c>
      <c r="AI217" s="146" t="e">
        <f>IF(#REF!="","",#REF!)</f>
        <v>#REF!</v>
      </c>
      <c r="AJ217" s="146" t="e">
        <f>IF(#REF!="","",#REF!)</f>
        <v>#REF!</v>
      </c>
      <c r="AK217" s="146" t="e">
        <f>IF(#REF!="","",#REF!)</f>
        <v>#REF!</v>
      </c>
      <c r="AL217" s="146" t="e">
        <f>IF(#REF!="","",#REF!)</f>
        <v>#REF!</v>
      </c>
      <c r="AM217" s="146" t="e">
        <f>IF(#REF!="","",#REF!)</f>
        <v>#REF!</v>
      </c>
      <c r="AN217" s="146" t="e">
        <f>IF(#REF!="","",#REF!)</f>
        <v>#REF!</v>
      </c>
      <c r="AO217" s="146" t="e">
        <f>IF(#REF!="","",#REF!)</f>
        <v>#REF!</v>
      </c>
      <c r="AP217" s="146" t="e">
        <f>IF(#REF!="","",#REF!)</f>
        <v>#REF!</v>
      </c>
      <c r="AQ217" s="146" t="e">
        <f>IF(#REF!="","",#REF!)</f>
        <v>#REF!</v>
      </c>
      <c r="AR217" s="146" t="e">
        <f>IF(#REF!="","",#REF!)</f>
        <v>#REF!</v>
      </c>
      <c r="AS217" s="146" t="e">
        <f>IF(#REF!="","",#REF!)</f>
        <v>#REF!</v>
      </c>
      <c r="AT217" s="146" t="e">
        <f>IF(#REF!="","",#REF!)</f>
        <v>#REF!</v>
      </c>
      <c r="AU217" s="89"/>
    </row>
    <row r="218" spans="1:48" ht="12.75" customHeight="1">
      <c r="A218" s="89"/>
      <c r="B218" s="89"/>
      <c r="C218" s="141" t="s">
        <v>160</v>
      </c>
      <c r="D218" s="89"/>
      <c r="E218" s="89"/>
      <c r="F218" s="89"/>
      <c r="G218" s="89"/>
      <c r="H218" s="89"/>
      <c r="I218" s="89"/>
      <c r="J218" s="89"/>
      <c r="K218" s="89"/>
      <c r="L218" s="89"/>
      <c r="M218" s="89"/>
      <c r="N218" s="146" t="str">
        <f>IF(報告書!N263="","",IF(報告書!N218="","",報告書!N218))</f>
        <v/>
      </c>
      <c r="O218" s="146" t="e">
        <f>IF(#REF!="","",#REF!)</f>
        <v>#REF!</v>
      </c>
      <c r="P218" s="146" t="e">
        <f>IF(#REF!="","",#REF!)</f>
        <v>#REF!</v>
      </c>
      <c r="Q218" s="146" t="e">
        <f>IF(#REF!="","",#REF!)</f>
        <v>#REF!</v>
      </c>
      <c r="R218" s="146" t="e">
        <f>IF(#REF!="","",#REF!)</f>
        <v>#REF!</v>
      </c>
      <c r="S218" s="146" t="e">
        <f>IF(#REF!="","",#REF!)</f>
        <v>#REF!</v>
      </c>
      <c r="T218" s="146" t="e">
        <f>IF(#REF!="","",#REF!)</f>
        <v>#REF!</v>
      </c>
      <c r="U218" s="146" t="e">
        <f>IF(#REF!="","",#REF!)</f>
        <v>#REF!</v>
      </c>
      <c r="V218" s="146" t="e">
        <f>IF(#REF!="","",#REF!)</f>
        <v>#REF!</v>
      </c>
      <c r="W218" s="146" t="e">
        <f>IF(#REF!="","",#REF!)</f>
        <v>#REF!</v>
      </c>
      <c r="X218" s="146" t="e">
        <f>IF(#REF!="","",#REF!)</f>
        <v>#REF!</v>
      </c>
      <c r="Y218" s="146" t="e">
        <f>IF(#REF!="","",#REF!)</f>
        <v>#REF!</v>
      </c>
      <c r="Z218" s="146" t="e">
        <f>IF(#REF!="","",#REF!)</f>
        <v>#REF!</v>
      </c>
      <c r="AA218" s="146" t="e">
        <f>IF(#REF!="","",#REF!)</f>
        <v>#REF!</v>
      </c>
      <c r="AB218" s="146" t="e">
        <f>IF(#REF!="","",#REF!)</f>
        <v>#REF!</v>
      </c>
      <c r="AC218" s="146" t="e">
        <f>IF(#REF!="","",#REF!)</f>
        <v>#REF!</v>
      </c>
      <c r="AD218" s="146" t="e">
        <f>IF(#REF!="","",#REF!)</f>
        <v>#REF!</v>
      </c>
      <c r="AE218" s="146" t="e">
        <f>IF(#REF!="","",#REF!)</f>
        <v>#REF!</v>
      </c>
      <c r="AF218" s="146" t="e">
        <f>IF(#REF!="","",#REF!)</f>
        <v>#REF!</v>
      </c>
      <c r="AG218" s="146" t="e">
        <f>IF(#REF!="","",#REF!)</f>
        <v>#REF!</v>
      </c>
      <c r="AH218" s="146" t="e">
        <f>IF(#REF!="","",#REF!)</f>
        <v>#REF!</v>
      </c>
      <c r="AI218" s="146" t="e">
        <f>IF(#REF!="","",#REF!)</f>
        <v>#REF!</v>
      </c>
      <c r="AJ218" s="146" t="e">
        <f>IF(#REF!="","",#REF!)</f>
        <v>#REF!</v>
      </c>
      <c r="AK218" s="146" t="e">
        <f>IF(#REF!="","",#REF!)</f>
        <v>#REF!</v>
      </c>
      <c r="AL218" s="146" t="e">
        <f>IF(#REF!="","",#REF!)</f>
        <v>#REF!</v>
      </c>
      <c r="AM218" s="146" t="e">
        <f>IF(#REF!="","",#REF!)</f>
        <v>#REF!</v>
      </c>
      <c r="AN218" s="146" t="e">
        <f>IF(#REF!="","",#REF!)</f>
        <v>#REF!</v>
      </c>
      <c r="AO218" s="146" t="e">
        <f>IF(#REF!="","",#REF!)</f>
        <v>#REF!</v>
      </c>
      <c r="AP218" s="146" t="e">
        <f>IF(#REF!="","",#REF!)</f>
        <v>#REF!</v>
      </c>
      <c r="AQ218" s="146" t="e">
        <f>IF(#REF!="","",#REF!)</f>
        <v>#REF!</v>
      </c>
      <c r="AR218" s="146" t="e">
        <f>IF(#REF!="","",#REF!)</f>
        <v>#REF!</v>
      </c>
      <c r="AS218" s="146" t="e">
        <f>IF(#REF!="","",#REF!)</f>
        <v>#REF!</v>
      </c>
      <c r="AT218" s="146" t="e">
        <f>IF(#REF!="","",#REF!)</f>
        <v>#REF!</v>
      </c>
      <c r="AU218" s="89"/>
    </row>
    <row r="219" spans="1:48" ht="12.75" customHeight="1">
      <c r="A219" s="89"/>
      <c r="B219" s="89"/>
      <c r="C219" s="141" t="s">
        <v>165</v>
      </c>
      <c r="D219" s="89"/>
      <c r="E219" s="89"/>
      <c r="F219" s="89"/>
      <c r="G219" s="89"/>
      <c r="H219" s="89"/>
      <c r="I219" s="89"/>
      <c r="J219" s="89"/>
      <c r="K219" s="89"/>
      <c r="L219" s="89"/>
      <c r="M219" s="89"/>
      <c r="N219" s="146" t="str">
        <f>IF(報告書!N263="","",IF(報告書!N219="","",報告書!N219))</f>
        <v/>
      </c>
      <c r="O219" s="146" t="e">
        <f>IF(#REF!="","",#REF!)</f>
        <v>#REF!</v>
      </c>
      <c r="P219" s="146" t="e">
        <f>IF(#REF!="","",#REF!)</f>
        <v>#REF!</v>
      </c>
      <c r="Q219" s="146" t="e">
        <f>IF(#REF!="","",#REF!)</f>
        <v>#REF!</v>
      </c>
      <c r="R219" s="146" t="e">
        <f>IF(#REF!="","",#REF!)</f>
        <v>#REF!</v>
      </c>
      <c r="S219" s="146" t="e">
        <f>IF(#REF!="","",#REF!)</f>
        <v>#REF!</v>
      </c>
      <c r="T219" s="146" t="e">
        <f>IF(#REF!="","",#REF!)</f>
        <v>#REF!</v>
      </c>
      <c r="U219" s="146" t="e">
        <f>IF(#REF!="","",#REF!)</f>
        <v>#REF!</v>
      </c>
      <c r="V219" s="146" t="e">
        <f>IF(#REF!="","",#REF!)</f>
        <v>#REF!</v>
      </c>
      <c r="W219" s="146" t="e">
        <f>IF(#REF!="","",#REF!)</f>
        <v>#REF!</v>
      </c>
      <c r="X219" s="146" t="e">
        <f>IF(#REF!="","",#REF!)</f>
        <v>#REF!</v>
      </c>
      <c r="Y219" s="146" t="e">
        <f>IF(#REF!="","",#REF!)</f>
        <v>#REF!</v>
      </c>
      <c r="Z219" s="146" t="e">
        <f>IF(#REF!="","",#REF!)</f>
        <v>#REF!</v>
      </c>
      <c r="AA219" s="146" t="e">
        <f>IF(#REF!="","",#REF!)</f>
        <v>#REF!</v>
      </c>
      <c r="AB219" s="146" t="e">
        <f>IF(#REF!="","",#REF!)</f>
        <v>#REF!</v>
      </c>
      <c r="AC219" s="146" t="e">
        <f>IF(#REF!="","",#REF!)</f>
        <v>#REF!</v>
      </c>
      <c r="AD219" s="146" t="e">
        <f>IF(#REF!="","",#REF!)</f>
        <v>#REF!</v>
      </c>
      <c r="AE219" s="146" t="e">
        <f>IF(#REF!="","",#REF!)</f>
        <v>#REF!</v>
      </c>
      <c r="AF219" s="146" t="e">
        <f>IF(#REF!="","",#REF!)</f>
        <v>#REF!</v>
      </c>
      <c r="AG219" s="146" t="e">
        <f>IF(#REF!="","",#REF!)</f>
        <v>#REF!</v>
      </c>
      <c r="AH219" s="146" t="e">
        <f>IF(#REF!="","",#REF!)</f>
        <v>#REF!</v>
      </c>
      <c r="AI219" s="146" t="e">
        <f>IF(#REF!="","",#REF!)</f>
        <v>#REF!</v>
      </c>
      <c r="AJ219" s="146" t="e">
        <f>IF(#REF!="","",#REF!)</f>
        <v>#REF!</v>
      </c>
      <c r="AK219" s="146" t="e">
        <f>IF(#REF!="","",#REF!)</f>
        <v>#REF!</v>
      </c>
      <c r="AL219" s="146" t="e">
        <f>IF(#REF!="","",#REF!)</f>
        <v>#REF!</v>
      </c>
      <c r="AM219" s="146" t="e">
        <f>IF(#REF!="","",#REF!)</f>
        <v>#REF!</v>
      </c>
      <c r="AN219" s="146" t="e">
        <f>IF(#REF!="","",#REF!)</f>
        <v>#REF!</v>
      </c>
      <c r="AO219" s="146" t="e">
        <f>IF(#REF!="","",#REF!)</f>
        <v>#REF!</v>
      </c>
      <c r="AP219" s="146" t="e">
        <f>IF(#REF!="","",#REF!)</f>
        <v>#REF!</v>
      </c>
      <c r="AQ219" s="146" t="e">
        <f>IF(#REF!="","",#REF!)</f>
        <v>#REF!</v>
      </c>
      <c r="AR219" s="146" t="e">
        <f>IF(#REF!="","",#REF!)</f>
        <v>#REF!</v>
      </c>
      <c r="AS219" s="146" t="e">
        <f>IF(#REF!="","",#REF!)</f>
        <v>#REF!</v>
      </c>
      <c r="AT219" s="146" t="e">
        <f>IF(#REF!="","",#REF!)</f>
        <v>#REF!</v>
      </c>
      <c r="AU219" s="89"/>
    </row>
    <row r="220" spans="1:48" ht="12.75" customHeight="1">
      <c r="A220" s="89"/>
      <c r="B220" s="89"/>
      <c r="C220" s="141"/>
      <c r="D220" s="89"/>
      <c r="E220" s="89"/>
      <c r="F220" s="89"/>
      <c r="G220" s="89"/>
      <c r="H220" s="89"/>
      <c r="I220" s="89"/>
      <c r="J220" s="148" t="s">
        <v>14</v>
      </c>
      <c r="K220" s="150" t="str">
        <f>IF(報告書!N263="","",IF(報告書!K220="","",報告書!K220))</f>
        <v/>
      </c>
      <c r="L220" s="150"/>
      <c r="M220" s="89" t="s">
        <v>64</v>
      </c>
      <c r="N220" s="89"/>
      <c r="O220" s="89"/>
      <c r="P220" s="89"/>
      <c r="Q220" s="89"/>
      <c r="R220" s="89"/>
      <c r="S220" s="89"/>
      <c r="T220" s="89"/>
      <c r="U220" s="89"/>
      <c r="V220" s="148"/>
      <c r="W220" s="179" t="s">
        <v>14</v>
      </c>
      <c r="X220" s="150" t="str">
        <f>IF(報告書!N263="","",IF(報告書!X220="","",報告書!X220))</f>
        <v/>
      </c>
      <c r="Y220" s="150"/>
      <c r="Z220" s="150"/>
      <c r="AA220" s="150"/>
      <c r="AB220" s="148" t="s">
        <v>303</v>
      </c>
      <c r="AC220" s="184"/>
      <c r="AD220" s="184"/>
      <c r="AE220" s="184"/>
      <c r="AF220" s="184"/>
      <c r="AG220" s="184"/>
      <c r="AH220" s="150" t="str">
        <f>IF(報告書!N263="","",IF(報告書!AH220="","",報告書!AH220))</f>
        <v/>
      </c>
      <c r="AI220" s="150"/>
      <c r="AJ220" s="150"/>
      <c r="AK220" s="150"/>
      <c r="AL220" s="150"/>
      <c r="AM220" s="150"/>
      <c r="AN220" s="150"/>
      <c r="AO220" s="89" t="s">
        <v>358</v>
      </c>
      <c r="AP220" s="89"/>
      <c r="AQ220" s="89"/>
      <c r="AR220" s="89"/>
      <c r="AS220" s="89"/>
      <c r="AT220" s="89"/>
      <c r="AU220" s="89"/>
    </row>
    <row r="221" spans="1:48" ht="12.75" customHeight="1">
      <c r="A221" s="89"/>
      <c r="B221" s="89"/>
      <c r="C221" s="141" t="s">
        <v>128</v>
      </c>
      <c r="D221" s="89"/>
      <c r="E221" s="89"/>
      <c r="F221" s="89"/>
      <c r="G221" s="89"/>
      <c r="H221" s="89"/>
      <c r="I221" s="89"/>
      <c r="J221" s="89"/>
      <c r="K221" s="89"/>
      <c r="L221" s="89"/>
      <c r="M221" s="89"/>
      <c r="N221" s="157" t="str">
        <f>IF(報告書!N263="","",IF(報告書!N221="","",報告書!N221))</f>
        <v/>
      </c>
      <c r="O221" s="157" t="e">
        <f>IF(#REF!="","",#REF!)</f>
        <v>#REF!</v>
      </c>
      <c r="P221" s="157" t="e">
        <f>IF(#REF!="","",#REF!)</f>
        <v>#REF!</v>
      </c>
      <c r="Q221" s="157" t="e">
        <f>IF(#REF!="","",#REF!)</f>
        <v>#REF!</v>
      </c>
      <c r="R221" s="157" t="e">
        <f>IF(#REF!="","",#REF!)</f>
        <v>#REF!</v>
      </c>
      <c r="S221" s="157" t="e">
        <f>IF(#REF!="","",#REF!)</f>
        <v>#REF!</v>
      </c>
      <c r="T221" s="157" t="e">
        <f>IF(#REF!="","",#REF!)</f>
        <v>#REF!</v>
      </c>
      <c r="U221" s="157" t="e">
        <f>IF(#REF!="","",#REF!)</f>
        <v>#REF!</v>
      </c>
      <c r="V221" s="157" t="e">
        <f>IF(#REF!="","",#REF!)</f>
        <v>#REF!</v>
      </c>
      <c r="W221" s="137"/>
      <c r="X221" s="137"/>
      <c r="Y221" s="137"/>
      <c r="Z221" s="137"/>
      <c r="AA221" s="137"/>
      <c r="AB221" s="137"/>
      <c r="AC221" s="137"/>
      <c r="AD221" s="137"/>
      <c r="AE221" s="137"/>
      <c r="AF221" s="137"/>
      <c r="AG221" s="137"/>
      <c r="AH221" s="137"/>
      <c r="AI221" s="137"/>
      <c r="AJ221" s="137"/>
      <c r="AK221" s="137"/>
      <c r="AL221" s="137"/>
      <c r="AM221" s="137"/>
      <c r="AN221" s="137"/>
      <c r="AO221" s="137"/>
      <c r="AP221" s="177"/>
      <c r="AQ221" s="89"/>
      <c r="AR221" s="89"/>
      <c r="AS221" s="89"/>
      <c r="AT221" s="89"/>
      <c r="AU221" s="89"/>
    </row>
    <row r="222" spans="1:48" ht="12.75" customHeight="1">
      <c r="A222" s="89"/>
      <c r="B222" s="89"/>
      <c r="C222" s="141" t="s">
        <v>176</v>
      </c>
      <c r="D222" s="89"/>
      <c r="E222" s="89"/>
      <c r="F222" s="89"/>
      <c r="G222" s="89"/>
      <c r="H222" s="89"/>
      <c r="I222" s="89"/>
      <c r="J222" s="89"/>
      <c r="K222" s="89"/>
      <c r="L222" s="89"/>
      <c r="M222" s="89"/>
      <c r="N222" s="146" t="str">
        <f>IF(報告書!N263="","",IF(報告書!N222="","",報告書!N222))</f>
        <v/>
      </c>
      <c r="O222" s="146" t="e">
        <f>IF(#REF!="","",#REF!)</f>
        <v>#REF!</v>
      </c>
      <c r="P222" s="146" t="e">
        <f>IF(#REF!="","",#REF!)</f>
        <v>#REF!</v>
      </c>
      <c r="Q222" s="146" t="e">
        <f>IF(#REF!="","",#REF!)</f>
        <v>#REF!</v>
      </c>
      <c r="R222" s="146" t="e">
        <f>IF(#REF!="","",#REF!)</f>
        <v>#REF!</v>
      </c>
      <c r="S222" s="146" t="e">
        <f>IF(#REF!="","",#REF!)</f>
        <v>#REF!</v>
      </c>
      <c r="T222" s="146" t="e">
        <f>IF(#REF!="","",#REF!)</f>
        <v>#REF!</v>
      </c>
      <c r="U222" s="146" t="e">
        <f>IF(#REF!="","",#REF!)</f>
        <v>#REF!</v>
      </c>
      <c r="V222" s="146" t="e">
        <f>IF(#REF!="","",#REF!)</f>
        <v>#REF!</v>
      </c>
      <c r="W222" s="146" t="e">
        <f>IF(#REF!="","",#REF!)</f>
        <v>#REF!</v>
      </c>
      <c r="X222" s="146" t="e">
        <f>IF(#REF!="","",#REF!)</f>
        <v>#REF!</v>
      </c>
      <c r="Y222" s="146" t="e">
        <f>IF(#REF!="","",#REF!)</f>
        <v>#REF!</v>
      </c>
      <c r="Z222" s="146" t="e">
        <f>IF(#REF!="","",#REF!)</f>
        <v>#REF!</v>
      </c>
      <c r="AA222" s="146" t="e">
        <f>IF(#REF!="","",#REF!)</f>
        <v>#REF!</v>
      </c>
      <c r="AB222" s="146" t="e">
        <f>IF(#REF!="","",#REF!)</f>
        <v>#REF!</v>
      </c>
      <c r="AC222" s="146" t="e">
        <f>IF(#REF!="","",#REF!)</f>
        <v>#REF!</v>
      </c>
      <c r="AD222" s="146" t="e">
        <f>IF(#REF!="","",#REF!)</f>
        <v>#REF!</v>
      </c>
      <c r="AE222" s="146" t="e">
        <f>IF(#REF!="","",#REF!)</f>
        <v>#REF!</v>
      </c>
      <c r="AF222" s="146" t="e">
        <f>IF(#REF!="","",#REF!)</f>
        <v>#REF!</v>
      </c>
      <c r="AG222" s="146" t="e">
        <f>IF(#REF!="","",#REF!)</f>
        <v>#REF!</v>
      </c>
      <c r="AH222" s="146" t="e">
        <f>IF(#REF!="","",#REF!)</f>
        <v>#REF!</v>
      </c>
      <c r="AI222" s="146" t="e">
        <f>IF(#REF!="","",#REF!)</f>
        <v>#REF!</v>
      </c>
      <c r="AJ222" s="146" t="e">
        <f>IF(#REF!="","",#REF!)</f>
        <v>#REF!</v>
      </c>
      <c r="AK222" s="146" t="e">
        <f>IF(#REF!="","",#REF!)</f>
        <v>#REF!</v>
      </c>
      <c r="AL222" s="146" t="e">
        <f>IF(#REF!="","",#REF!)</f>
        <v>#REF!</v>
      </c>
      <c r="AM222" s="146" t="e">
        <f>IF(#REF!="","",#REF!)</f>
        <v>#REF!</v>
      </c>
      <c r="AN222" s="146" t="e">
        <f>IF(#REF!="","",#REF!)</f>
        <v>#REF!</v>
      </c>
      <c r="AO222" s="146" t="e">
        <f>IF(#REF!="","",#REF!)</f>
        <v>#REF!</v>
      </c>
      <c r="AP222" s="146" t="e">
        <f>IF(#REF!="","",#REF!)</f>
        <v>#REF!</v>
      </c>
      <c r="AQ222" s="146" t="e">
        <f>IF(#REF!="","",#REF!)</f>
        <v>#REF!</v>
      </c>
      <c r="AR222" s="146" t="e">
        <f>IF(#REF!="","",#REF!)</f>
        <v>#REF!</v>
      </c>
      <c r="AS222" s="146" t="e">
        <f>IF(#REF!="","",#REF!)</f>
        <v>#REF!</v>
      </c>
      <c r="AT222" s="146" t="e">
        <f>IF(#REF!="","",#REF!)</f>
        <v>#REF!</v>
      </c>
      <c r="AU222" s="89"/>
    </row>
    <row r="223" spans="1:48" ht="12.75" customHeight="1">
      <c r="A223" s="89"/>
      <c r="B223" s="89"/>
      <c r="C223" s="141" t="s">
        <v>180</v>
      </c>
      <c r="D223" s="89"/>
      <c r="E223" s="89"/>
      <c r="F223" s="89"/>
      <c r="G223" s="89"/>
      <c r="H223" s="89"/>
      <c r="I223" s="89"/>
      <c r="J223" s="89"/>
      <c r="K223" s="89"/>
      <c r="L223" s="89"/>
      <c r="M223" s="89"/>
      <c r="N223" s="162" t="str">
        <f>IF(報告書!N263="","",IF(報告書!N223="","",報告書!N223))</f>
        <v/>
      </c>
      <c r="O223" s="162" t="e">
        <f>IF(#REF!="","",#REF!)</f>
        <v>#REF!</v>
      </c>
      <c r="P223" s="162" t="e">
        <f>IF(#REF!="","",#REF!)</f>
        <v>#REF!</v>
      </c>
      <c r="Q223" s="162" t="e">
        <f>IF(#REF!="","",#REF!)</f>
        <v>#REF!</v>
      </c>
      <c r="R223" s="162" t="e">
        <f>IF(#REF!="","",#REF!)</f>
        <v>#REF!</v>
      </c>
      <c r="S223" s="162" t="e">
        <f>IF(#REF!="","",#REF!)</f>
        <v>#REF!</v>
      </c>
      <c r="T223" s="162" t="e">
        <f>IF(#REF!="","",#REF!)</f>
        <v>#REF!</v>
      </c>
      <c r="U223" s="162" t="e">
        <f>IF(#REF!="","",#REF!)</f>
        <v>#REF!</v>
      </c>
      <c r="V223" s="162" t="e">
        <f>IF(#REF!="","",#REF!)</f>
        <v>#REF!</v>
      </c>
      <c r="W223" s="162" t="e">
        <f>IF(#REF!="","",#REF!)</f>
        <v>#REF!</v>
      </c>
      <c r="X223" s="162" t="e">
        <f>IF(#REF!="","",#REF!)</f>
        <v>#REF!</v>
      </c>
      <c r="Y223" s="162" t="e">
        <f>IF(#REF!="","",#REF!)</f>
        <v>#REF!</v>
      </c>
      <c r="Z223" s="162" t="e">
        <f>IF(#REF!="","",#REF!)</f>
        <v>#REF!</v>
      </c>
      <c r="AA223" s="162" t="e">
        <f>IF(#REF!="","",#REF!)</f>
        <v>#REF!</v>
      </c>
      <c r="AB223" s="162" t="e">
        <f>IF(#REF!="","",#REF!)</f>
        <v>#REF!</v>
      </c>
      <c r="AC223" s="162" t="e">
        <f>IF(#REF!="","",#REF!)</f>
        <v>#REF!</v>
      </c>
      <c r="AD223" s="162" t="e">
        <f>IF(#REF!="","",#REF!)</f>
        <v>#REF!</v>
      </c>
      <c r="AE223" s="185"/>
      <c r="AF223" s="185"/>
      <c r="AG223" s="185"/>
      <c r="AH223" s="185"/>
      <c r="AI223" s="185"/>
      <c r="AJ223" s="185"/>
      <c r="AK223" s="185"/>
      <c r="AL223" s="185"/>
      <c r="AM223" s="185"/>
      <c r="AN223" s="185"/>
      <c r="AO223" s="185"/>
      <c r="AP223" s="190"/>
      <c r="AQ223" s="89"/>
      <c r="AR223" s="89"/>
      <c r="AS223" s="89"/>
      <c r="AT223" s="89"/>
      <c r="AU223" s="89"/>
    </row>
    <row r="224" spans="1:48" ht="12.75" customHeight="1">
      <c r="A224" s="89"/>
      <c r="B224" s="141" t="s">
        <v>72</v>
      </c>
      <c r="C224" s="89"/>
      <c r="D224" s="89"/>
      <c r="E224" s="89"/>
      <c r="F224" s="89"/>
      <c r="G224" s="89"/>
      <c r="H224" s="89"/>
      <c r="I224" s="89"/>
      <c r="J224" s="89"/>
      <c r="K224" s="89"/>
      <c r="L224" s="89"/>
      <c r="M224" s="89"/>
      <c r="N224" s="89"/>
      <c r="O224" s="89"/>
      <c r="P224" s="89"/>
      <c r="Q224" s="89"/>
      <c r="R224" s="89"/>
      <c r="S224" s="89"/>
      <c r="T224" s="89"/>
      <c r="U224" s="89"/>
      <c r="V224" s="89"/>
      <c r="W224" s="89"/>
      <c r="X224" s="89"/>
      <c r="Y224" s="89"/>
      <c r="Z224" s="89"/>
      <c r="AA224" s="89"/>
      <c r="AB224" s="89"/>
      <c r="AC224" s="89"/>
      <c r="AD224" s="89"/>
      <c r="AE224" s="89"/>
      <c r="AF224" s="89"/>
      <c r="AG224" s="89"/>
      <c r="AH224" s="89"/>
      <c r="AI224" s="89"/>
      <c r="AJ224" s="89"/>
      <c r="AK224" s="89"/>
      <c r="AL224" s="89"/>
      <c r="AM224" s="89"/>
      <c r="AN224" s="89"/>
      <c r="AO224" s="89"/>
      <c r="AP224" s="89"/>
      <c r="AQ224" s="89"/>
      <c r="AR224" s="89"/>
      <c r="AS224" s="89"/>
      <c r="AT224" s="89"/>
      <c r="AU224" s="89"/>
    </row>
    <row r="225" spans="1:47" ht="12.75" customHeight="1">
      <c r="A225" s="89"/>
      <c r="B225" s="89"/>
      <c r="C225" s="141" t="s">
        <v>490</v>
      </c>
      <c r="D225" s="89"/>
      <c r="E225" s="89"/>
      <c r="F225" s="89"/>
      <c r="G225" s="89"/>
      <c r="H225" s="89"/>
      <c r="I225" s="89"/>
      <c r="J225" s="148" t="s">
        <v>14</v>
      </c>
      <c r="K225" s="150" t="str">
        <f>IF(報告書!N263="","",IF(報告書!K225="","",報告書!K225))</f>
        <v/>
      </c>
      <c r="L225" s="150"/>
      <c r="M225" s="89" t="s">
        <v>13</v>
      </c>
      <c r="N225" s="89"/>
      <c r="O225" s="89"/>
      <c r="P225" s="89"/>
      <c r="Q225" s="89"/>
      <c r="R225" s="89"/>
      <c r="S225" s="89"/>
      <c r="T225" s="89"/>
      <c r="U225" s="89"/>
      <c r="V225" s="148"/>
      <c r="W225" s="179" t="s">
        <v>14</v>
      </c>
      <c r="X225" s="150" t="str">
        <f>IF(報告書!N263="","",IF(報告書!X225="","",報告書!X225))</f>
        <v/>
      </c>
      <c r="Y225" s="150"/>
      <c r="Z225" s="150"/>
      <c r="AA225" s="150"/>
      <c r="AB225" s="150"/>
      <c r="AC225" s="150"/>
      <c r="AD225" s="148" t="s">
        <v>615</v>
      </c>
      <c r="AE225" s="184"/>
      <c r="AF225" s="184"/>
      <c r="AG225" s="184"/>
      <c r="AH225" s="150" t="str">
        <f>IF(報告書!N263="","",IF(報告書!AH225="","",報告書!AH225))</f>
        <v/>
      </c>
      <c r="AI225" s="150"/>
      <c r="AJ225" s="150"/>
      <c r="AK225" s="150"/>
      <c r="AL225" s="150"/>
      <c r="AM225" s="150"/>
      <c r="AN225" s="150"/>
      <c r="AO225" s="89" t="s">
        <v>358</v>
      </c>
      <c r="AP225" s="89"/>
      <c r="AQ225" s="89"/>
      <c r="AR225" s="89"/>
      <c r="AS225" s="89"/>
      <c r="AT225" s="89"/>
      <c r="AU225" s="89"/>
    </row>
    <row r="226" spans="1:47" ht="12.75" customHeight="1">
      <c r="A226" s="89"/>
      <c r="B226" s="89"/>
      <c r="C226" s="141"/>
      <c r="D226" s="89"/>
      <c r="E226" s="89"/>
      <c r="F226" s="89"/>
      <c r="G226" s="89"/>
      <c r="H226" s="89"/>
      <c r="I226" s="89"/>
      <c r="J226" s="89" t="s">
        <v>298</v>
      </c>
      <c r="K226" s="89"/>
      <c r="L226" s="89"/>
      <c r="M226" s="89"/>
      <c r="N226" s="89"/>
      <c r="O226" s="89"/>
      <c r="P226" s="89"/>
      <c r="Q226" s="89"/>
      <c r="R226" s="89"/>
      <c r="S226" s="89"/>
      <c r="T226" s="89"/>
      <c r="U226" s="89"/>
      <c r="V226" s="89"/>
      <c r="W226" s="89"/>
      <c r="X226" s="89"/>
      <c r="Y226" s="89"/>
      <c r="Z226" s="89"/>
      <c r="AA226" s="89"/>
      <c r="AB226" s="89"/>
      <c r="AC226" s="89"/>
      <c r="AD226" s="89"/>
      <c r="AE226" s="89"/>
      <c r="AF226" s="89"/>
      <c r="AG226" s="148" t="s">
        <v>470</v>
      </c>
      <c r="AH226" s="150" t="str">
        <f>IF(報告書!N263="","",IF(報告書!AH226="","",報告書!AH226))</f>
        <v/>
      </c>
      <c r="AI226" s="150"/>
      <c r="AJ226" s="150"/>
      <c r="AK226" s="150"/>
      <c r="AL226" s="150"/>
      <c r="AM226" s="150"/>
      <c r="AN226" s="150"/>
      <c r="AO226" s="89" t="s">
        <v>358</v>
      </c>
      <c r="AP226" s="89"/>
      <c r="AQ226" s="89"/>
      <c r="AR226" s="89"/>
      <c r="AS226" s="89"/>
      <c r="AT226" s="89"/>
      <c r="AU226" s="89"/>
    </row>
    <row r="227" spans="1:47" ht="12.75" hidden="1" customHeight="1">
      <c r="A227" s="89"/>
      <c r="B227" s="89"/>
      <c r="C227" s="141"/>
      <c r="D227" s="89"/>
      <c r="E227" s="89"/>
      <c r="F227" s="89"/>
      <c r="G227" s="89"/>
      <c r="H227" s="89"/>
      <c r="I227" s="89"/>
      <c r="J227" s="89" t="s">
        <v>48</v>
      </c>
      <c r="K227" s="89"/>
      <c r="L227" s="89"/>
      <c r="M227" s="89"/>
      <c r="N227" s="89"/>
      <c r="O227" s="89"/>
      <c r="P227" s="89"/>
      <c r="Q227" s="89"/>
      <c r="R227" s="89"/>
      <c r="S227" s="89"/>
      <c r="T227" s="89"/>
      <c r="U227" s="89"/>
      <c r="V227" s="89"/>
      <c r="W227" s="89"/>
      <c r="X227" s="89"/>
      <c r="Y227" s="89"/>
      <c r="Z227" s="89"/>
      <c r="AA227" s="89"/>
      <c r="AB227" s="89"/>
      <c r="AC227" s="89"/>
      <c r="AD227" s="89"/>
      <c r="AE227" s="89"/>
      <c r="AF227" s="89"/>
      <c r="AG227" s="148" t="s">
        <v>470</v>
      </c>
      <c r="AH227" s="150" t="e">
        <f>IF(#REF!="","",IF(#REF!="","",#REF!))</f>
        <v>#REF!</v>
      </c>
      <c r="AI227" s="150"/>
      <c r="AJ227" s="150"/>
      <c r="AK227" s="150"/>
      <c r="AL227" s="150"/>
      <c r="AM227" s="150"/>
      <c r="AN227" s="150"/>
      <c r="AO227" s="89" t="s">
        <v>358</v>
      </c>
      <c r="AP227" s="89"/>
      <c r="AQ227" s="89"/>
      <c r="AR227" s="89"/>
      <c r="AS227" s="89"/>
      <c r="AT227" s="89"/>
      <c r="AU227" s="89"/>
    </row>
    <row r="228" spans="1:47" ht="12.75" customHeight="1">
      <c r="A228" s="89"/>
      <c r="B228" s="89"/>
      <c r="C228" s="141" t="s">
        <v>175</v>
      </c>
      <c r="D228" s="89"/>
      <c r="E228" s="89"/>
      <c r="F228" s="89"/>
      <c r="G228" s="89"/>
      <c r="H228" s="89"/>
      <c r="I228" s="89"/>
      <c r="J228" s="89"/>
      <c r="K228" s="89"/>
      <c r="L228" s="89"/>
      <c r="M228" s="89"/>
      <c r="N228" s="146" t="str">
        <f>IF(報告書!N263="","",IF(報告書!N228="","",報告書!N228))</f>
        <v/>
      </c>
      <c r="O228" s="146" t="e">
        <f>IF(#REF!="","",#REF!)</f>
        <v>#REF!</v>
      </c>
      <c r="P228" s="146" t="e">
        <f>IF(#REF!="","",#REF!)</f>
        <v>#REF!</v>
      </c>
      <c r="Q228" s="146" t="e">
        <f>IF(#REF!="","",#REF!)</f>
        <v>#REF!</v>
      </c>
      <c r="R228" s="146" t="e">
        <f>IF(#REF!="","",#REF!)</f>
        <v>#REF!</v>
      </c>
      <c r="S228" s="146" t="e">
        <f>IF(#REF!="","",#REF!)</f>
        <v>#REF!</v>
      </c>
      <c r="T228" s="146" t="e">
        <f>IF(#REF!="","",#REF!)</f>
        <v>#REF!</v>
      </c>
      <c r="U228" s="146" t="e">
        <f>IF(#REF!="","",#REF!)</f>
        <v>#REF!</v>
      </c>
      <c r="V228" s="146" t="e">
        <f>IF(#REF!="","",#REF!)</f>
        <v>#REF!</v>
      </c>
      <c r="W228" s="146" t="e">
        <f>IF(#REF!="","",#REF!)</f>
        <v>#REF!</v>
      </c>
      <c r="X228" s="146" t="e">
        <f>IF(#REF!="","",#REF!)</f>
        <v>#REF!</v>
      </c>
      <c r="Y228" s="146" t="e">
        <f>IF(#REF!="","",#REF!)</f>
        <v>#REF!</v>
      </c>
      <c r="Z228" s="146" t="e">
        <f>IF(#REF!="","",#REF!)</f>
        <v>#REF!</v>
      </c>
      <c r="AA228" s="146" t="e">
        <f>IF(#REF!="","",#REF!)</f>
        <v>#REF!</v>
      </c>
      <c r="AB228" s="146" t="e">
        <f>IF(#REF!="","",#REF!)</f>
        <v>#REF!</v>
      </c>
      <c r="AC228" s="146" t="e">
        <f>IF(#REF!="","",#REF!)</f>
        <v>#REF!</v>
      </c>
      <c r="AD228" s="146" t="e">
        <f>IF(#REF!="","",#REF!)</f>
        <v>#REF!</v>
      </c>
      <c r="AE228" s="146" t="e">
        <f>IF(#REF!="","",#REF!)</f>
        <v>#REF!</v>
      </c>
      <c r="AF228" s="146" t="e">
        <f>IF(#REF!="","",#REF!)</f>
        <v>#REF!</v>
      </c>
      <c r="AG228" s="146" t="e">
        <f>IF(#REF!="","",#REF!)</f>
        <v>#REF!</v>
      </c>
      <c r="AH228" s="146" t="e">
        <f>IF(#REF!="","",#REF!)</f>
        <v>#REF!</v>
      </c>
      <c r="AI228" s="146" t="e">
        <f>IF(#REF!="","",#REF!)</f>
        <v>#REF!</v>
      </c>
      <c r="AJ228" s="146" t="e">
        <f>IF(#REF!="","",#REF!)</f>
        <v>#REF!</v>
      </c>
      <c r="AK228" s="146" t="e">
        <f>IF(#REF!="","",#REF!)</f>
        <v>#REF!</v>
      </c>
      <c r="AL228" s="146" t="e">
        <f>IF(#REF!="","",#REF!)</f>
        <v>#REF!</v>
      </c>
      <c r="AM228" s="146" t="e">
        <f>IF(#REF!="","",#REF!)</f>
        <v>#REF!</v>
      </c>
      <c r="AN228" s="146" t="e">
        <f>IF(#REF!="","",#REF!)</f>
        <v>#REF!</v>
      </c>
      <c r="AO228" s="146" t="e">
        <f>IF(#REF!="","",#REF!)</f>
        <v>#REF!</v>
      </c>
      <c r="AP228" s="146" t="e">
        <f>IF(#REF!="","",#REF!)</f>
        <v>#REF!</v>
      </c>
      <c r="AQ228" s="146" t="e">
        <f>IF(#REF!="","",#REF!)</f>
        <v>#REF!</v>
      </c>
      <c r="AR228" s="146" t="e">
        <f>IF(#REF!="","",#REF!)</f>
        <v>#REF!</v>
      </c>
      <c r="AS228" s="146" t="e">
        <f>IF(#REF!="","",#REF!)</f>
        <v>#REF!</v>
      </c>
      <c r="AT228" s="146" t="e">
        <f>IF(#REF!="","",#REF!)</f>
        <v>#REF!</v>
      </c>
      <c r="AU228" s="89"/>
    </row>
    <row r="229" spans="1:47" ht="12.75" customHeight="1">
      <c r="A229" s="89"/>
      <c r="B229" s="89"/>
      <c r="C229" s="141" t="s">
        <v>160</v>
      </c>
      <c r="D229" s="89"/>
      <c r="E229" s="89"/>
      <c r="F229" s="89"/>
      <c r="G229" s="89"/>
      <c r="H229" s="89"/>
      <c r="I229" s="89"/>
      <c r="J229" s="89"/>
      <c r="K229" s="89"/>
      <c r="L229" s="89"/>
      <c r="M229" s="89"/>
      <c r="N229" s="146" t="str">
        <f>IF(報告書!N263="","",IF(報告書!N229="","",報告書!N229))</f>
        <v/>
      </c>
      <c r="O229" s="146" t="e">
        <f>IF(#REF!="","",#REF!)</f>
        <v>#REF!</v>
      </c>
      <c r="P229" s="146" t="e">
        <f>IF(#REF!="","",#REF!)</f>
        <v>#REF!</v>
      </c>
      <c r="Q229" s="146" t="e">
        <f>IF(#REF!="","",#REF!)</f>
        <v>#REF!</v>
      </c>
      <c r="R229" s="146" t="e">
        <f>IF(#REF!="","",#REF!)</f>
        <v>#REF!</v>
      </c>
      <c r="S229" s="146" t="e">
        <f>IF(#REF!="","",#REF!)</f>
        <v>#REF!</v>
      </c>
      <c r="T229" s="146" t="e">
        <f>IF(#REF!="","",#REF!)</f>
        <v>#REF!</v>
      </c>
      <c r="U229" s="146" t="e">
        <f>IF(#REF!="","",#REF!)</f>
        <v>#REF!</v>
      </c>
      <c r="V229" s="146" t="e">
        <f>IF(#REF!="","",#REF!)</f>
        <v>#REF!</v>
      </c>
      <c r="W229" s="146" t="e">
        <f>IF(#REF!="","",#REF!)</f>
        <v>#REF!</v>
      </c>
      <c r="X229" s="146" t="e">
        <f>IF(#REF!="","",#REF!)</f>
        <v>#REF!</v>
      </c>
      <c r="Y229" s="146" t="e">
        <f>IF(#REF!="","",#REF!)</f>
        <v>#REF!</v>
      </c>
      <c r="Z229" s="146" t="e">
        <f>IF(#REF!="","",#REF!)</f>
        <v>#REF!</v>
      </c>
      <c r="AA229" s="146" t="e">
        <f>IF(#REF!="","",#REF!)</f>
        <v>#REF!</v>
      </c>
      <c r="AB229" s="146" t="e">
        <f>IF(#REF!="","",#REF!)</f>
        <v>#REF!</v>
      </c>
      <c r="AC229" s="146" t="e">
        <f>IF(#REF!="","",#REF!)</f>
        <v>#REF!</v>
      </c>
      <c r="AD229" s="146" t="e">
        <f>IF(#REF!="","",#REF!)</f>
        <v>#REF!</v>
      </c>
      <c r="AE229" s="146" t="e">
        <f>IF(#REF!="","",#REF!)</f>
        <v>#REF!</v>
      </c>
      <c r="AF229" s="146" t="e">
        <f>IF(#REF!="","",#REF!)</f>
        <v>#REF!</v>
      </c>
      <c r="AG229" s="146" t="e">
        <f>IF(#REF!="","",#REF!)</f>
        <v>#REF!</v>
      </c>
      <c r="AH229" s="146" t="e">
        <f>IF(#REF!="","",#REF!)</f>
        <v>#REF!</v>
      </c>
      <c r="AI229" s="146" t="e">
        <f>IF(#REF!="","",#REF!)</f>
        <v>#REF!</v>
      </c>
      <c r="AJ229" s="146" t="e">
        <f>IF(#REF!="","",#REF!)</f>
        <v>#REF!</v>
      </c>
      <c r="AK229" s="146" t="e">
        <f>IF(#REF!="","",#REF!)</f>
        <v>#REF!</v>
      </c>
      <c r="AL229" s="146" t="e">
        <f>IF(#REF!="","",#REF!)</f>
        <v>#REF!</v>
      </c>
      <c r="AM229" s="146" t="e">
        <f>IF(#REF!="","",#REF!)</f>
        <v>#REF!</v>
      </c>
      <c r="AN229" s="146" t="e">
        <f>IF(#REF!="","",#REF!)</f>
        <v>#REF!</v>
      </c>
      <c r="AO229" s="146" t="e">
        <f>IF(#REF!="","",#REF!)</f>
        <v>#REF!</v>
      </c>
      <c r="AP229" s="146" t="e">
        <f>IF(#REF!="","",#REF!)</f>
        <v>#REF!</v>
      </c>
      <c r="AQ229" s="146" t="e">
        <f>IF(#REF!="","",#REF!)</f>
        <v>#REF!</v>
      </c>
      <c r="AR229" s="146" t="e">
        <f>IF(#REF!="","",#REF!)</f>
        <v>#REF!</v>
      </c>
      <c r="AS229" s="146" t="e">
        <f>IF(#REF!="","",#REF!)</f>
        <v>#REF!</v>
      </c>
      <c r="AT229" s="146" t="e">
        <f>IF(#REF!="","",#REF!)</f>
        <v>#REF!</v>
      </c>
      <c r="AU229" s="89"/>
    </row>
    <row r="230" spans="1:47" ht="12.75" customHeight="1">
      <c r="A230" s="89"/>
      <c r="B230" s="89"/>
      <c r="C230" s="141" t="s">
        <v>165</v>
      </c>
      <c r="D230" s="89"/>
      <c r="E230" s="89"/>
      <c r="F230" s="89"/>
      <c r="G230" s="89"/>
      <c r="H230" s="89"/>
      <c r="I230" s="89"/>
      <c r="J230" s="89"/>
      <c r="K230" s="89"/>
      <c r="L230" s="89"/>
      <c r="M230" s="89"/>
      <c r="N230" s="146" t="str">
        <f>IF(報告書!N263="","",IF(報告書!N230="","",報告書!N230))</f>
        <v/>
      </c>
      <c r="O230" s="146" t="e">
        <f>IF(#REF!="","",#REF!)</f>
        <v>#REF!</v>
      </c>
      <c r="P230" s="146" t="e">
        <f>IF(#REF!="","",#REF!)</f>
        <v>#REF!</v>
      </c>
      <c r="Q230" s="146" t="e">
        <f>IF(#REF!="","",#REF!)</f>
        <v>#REF!</v>
      </c>
      <c r="R230" s="146" t="e">
        <f>IF(#REF!="","",#REF!)</f>
        <v>#REF!</v>
      </c>
      <c r="S230" s="146" t="e">
        <f>IF(#REF!="","",#REF!)</f>
        <v>#REF!</v>
      </c>
      <c r="T230" s="146" t="e">
        <f>IF(#REF!="","",#REF!)</f>
        <v>#REF!</v>
      </c>
      <c r="U230" s="146" t="e">
        <f>IF(#REF!="","",#REF!)</f>
        <v>#REF!</v>
      </c>
      <c r="V230" s="146" t="e">
        <f>IF(#REF!="","",#REF!)</f>
        <v>#REF!</v>
      </c>
      <c r="W230" s="146" t="e">
        <f>IF(#REF!="","",#REF!)</f>
        <v>#REF!</v>
      </c>
      <c r="X230" s="146" t="e">
        <f>IF(#REF!="","",#REF!)</f>
        <v>#REF!</v>
      </c>
      <c r="Y230" s="146" t="e">
        <f>IF(#REF!="","",#REF!)</f>
        <v>#REF!</v>
      </c>
      <c r="Z230" s="146" t="e">
        <f>IF(#REF!="","",#REF!)</f>
        <v>#REF!</v>
      </c>
      <c r="AA230" s="146" t="e">
        <f>IF(#REF!="","",#REF!)</f>
        <v>#REF!</v>
      </c>
      <c r="AB230" s="146" t="e">
        <f>IF(#REF!="","",#REF!)</f>
        <v>#REF!</v>
      </c>
      <c r="AC230" s="146" t="e">
        <f>IF(#REF!="","",#REF!)</f>
        <v>#REF!</v>
      </c>
      <c r="AD230" s="146" t="e">
        <f>IF(#REF!="","",#REF!)</f>
        <v>#REF!</v>
      </c>
      <c r="AE230" s="146" t="e">
        <f>IF(#REF!="","",#REF!)</f>
        <v>#REF!</v>
      </c>
      <c r="AF230" s="146" t="e">
        <f>IF(#REF!="","",#REF!)</f>
        <v>#REF!</v>
      </c>
      <c r="AG230" s="146" t="e">
        <f>IF(#REF!="","",#REF!)</f>
        <v>#REF!</v>
      </c>
      <c r="AH230" s="146" t="e">
        <f>IF(#REF!="","",#REF!)</f>
        <v>#REF!</v>
      </c>
      <c r="AI230" s="146" t="e">
        <f>IF(#REF!="","",#REF!)</f>
        <v>#REF!</v>
      </c>
      <c r="AJ230" s="146" t="e">
        <f>IF(#REF!="","",#REF!)</f>
        <v>#REF!</v>
      </c>
      <c r="AK230" s="146" t="e">
        <f>IF(#REF!="","",#REF!)</f>
        <v>#REF!</v>
      </c>
      <c r="AL230" s="146" t="e">
        <f>IF(#REF!="","",#REF!)</f>
        <v>#REF!</v>
      </c>
      <c r="AM230" s="146" t="e">
        <f>IF(#REF!="","",#REF!)</f>
        <v>#REF!</v>
      </c>
      <c r="AN230" s="146" t="e">
        <f>IF(#REF!="","",#REF!)</f>
        <v>#REF!</v>
      </c>
      <c r="AO230" s="146" t="e">
        <f>IF(#REF!="","",#REF!)</f>
        <v>#REF!</v>
      </c>
      <c r="AP230" s="146" t="e">
        <f>IF(#REF!="","",#REF!)</f>
        <v>#REF!</v>
      </c>
      <c r="AQ230" s="146" t="e">
        <f>IF(#REF!="","",#REF!)</f>
        <v>#REF!</v>
      </c>
      <c r="AR230" s="146" t="e">
        <f>IF(#REF!="","",#REF!)</f>
        <v>#REF!</v>
      </c>
      <c r="AS230" s="146" t="e">
        <f>IF(#REF!="","",#REF!)</f>
        <v>#REF!</v>
      </c>
      <c r="AT230" s="146" t="e">
        <f>IF(#REF!="","",#REF!)</f>
        <v>#REF!</v>
      </c>
      <c r="AU230" s="89"/>
    </row>
    <row r="231" spans="1:47" ht="12.75" customHeight="1">
      <c r="A231" s="89"/>
      <c r="B231" s="89"/>
      <c r="C231" s="141"/>
      <c r="D231" s="89"/>
      <c r="E231" s="89"/>
      <c r="F231" s="89"/>
      <c r="G231" s="89"/>
      <c r="H231" s="89"/>
      <c r="I231" s="89"/>
      <c r="J231" s="148" t="s">
        <v>14</v>
      </c>
      <c r="K231" s="150" t="str">
        <f>IF(報告書!N263="","",IF(報告書!K231="","",報告書!K231))</f>
        <v/>
      </c>
      <c r="L231" s="150"/>
      <c r="M231" s="89" t="s">
        <v>64</v>
      </c>
      <c r="N231" s="89"/>
      <c r="O231" s="89"/>
      <c r="P231" s="89"/>
      <c r="Q231" s="89"/>
      <c r="R231" s="89"/>
      <c r="S231" s="89"/>
      <c r="T231" s="89"/>
      <c r="U231" s="89"/>
      <c r="V231" s="148"/>
      <c r="W231" s="179" t="s">
        <v>14</v>
      </c>
      <c r="X231" s="150" t="str">
        <f>IF(報告書!N263="","",IF(報告書!X231="","",報告書!X231))</f>
        <v/>
      </c>
      <c r="Y231" s="150"/>
      <c r="Z231" s="150"/>
      <c r="AA231" s="150"/>
      <c r="AB231" s="148" t="s">
        <v>303</v>
      </c>
      <c r="AC231" s="184"/>
      <c r="AD231" s="184"/>
      <c r="AE231" s="184"/>
      <c r="AF231" s="184"/>
      <c r="AG231" s="184"/>
      <c r="AH231" s="150" t="str">
        <f>IF(報告書!N263="","",IF(報告書!AH231="","",報告書!AH231))</f>
        <v/>
      </c>
      <c r="AI231" s="150"/>
      <c r="AJ231" s="150"/>
      <c r="AK231" s="150"/>
      <c r="AL231" s="150"/>
      <c r="AM231" s="150"/>
      <c r="AN231" s="150"/>
      <c r="AO231" s="89" t="s">
        <v>358</v>
      </c>
      <c r="AP231" s="89"/>
      <c r="AQ231" s="89"/>
      <c r="AR231" s="89"/>
      <c r="AS231" s="89"/>
      <c r="AT231" s="89"/>
      <c r="AU231" s="89"/>
    </row>
    <row r="232" spans="1:47" ht="12.75" customHeight="1">
      <c r="A232" s="89"/>
      <c r="B232" s="89"/>
      <c r="C232" s="141" t="s">
        <v>128</v>
      </c>
      <c r="D232" s="89"/>
      <c r="E232" s="89"/>
      <c r="F232" s="89"/>
      <c r="G232" s="89"/>
      <c r="H232" s="89"/>
      <c r="I232" s="89"/>
      <c r="J232" s="89"/>
      <c r="K232" s="89"/>
      <c r="L232" s="89"/>
      <c r="M232" s="89"/>
      <c r="N232" s="157" t="str">
        <f>IF(報告書!N263="","",IF(報告書!N232="","",報告書!N232))</f>
        <v/>
      </c>
      <c r="O232" s="157" t="e">
        <f>IF(#REF!="","",#REF!)</f>
        <v>#REF!</v>
      </c>
      <c r="P232" s="157" t="e">
        <f>IF(#REF!="","",#REF!)</f>
        <v>#REF!</v>
      </c>
      <c r="Q232" s="157" t="e">
        <f>IF(#REF!="","",#REF!)</f>
        <v>#REF!</v>
      </c>
      <c r="R232" s="157" t="e">
        <f>IF(#REF!="","",#REF!)</f>
        <v>#REF!</v>
      </c>
      <c r="S232" s="157" t="e">
        <f>IF(#REF!="","",#REF!)</f>
        <v>#REF!</v>
      </c>
      <c r="T232" s="157" t="e">
        <f>IF(#REF!="","",#REF!)</f>
        <v>#REF!</v>
      </c>
      <c r="U232" s="157" t="e">
        <f>IF(#REF!="","",#REF!)</f>
        <v>#REF!</v>
      </c>
      <c r="V232" s="157" t="e">
        <f>IF(#REF!="","",#REF!)</f>
        <v>#REF!</v>
      </c>
      <c r="W232" s="137"/>
      <c r="X232" s="137"/>
      <c r="Y232" s="137"/>
      <c r="Z232" s="137"/>
      <c r="AA232" s="137"/>
      <c r="AB232" s="137"/>
      <c r="AC232" s="137"/>
      <c r="AD232" s="137"/>
      <c r="AE232" s="137"/>
      <c r="AF232" s="137"/>
      <c r="AG232" s="137"/>
      <c r="AH232" s="137"/>
      <c r="AI232" s="137"/>
      <c r="AJ232" s="137"/>
      <c r="AK232" s="137"/>
      <c r="AL232" s="137"/>
      <c r="AM232" s="137"/>
      <c r="AN232" s="137"/>
      <c r="AO232" s="137"/>
      <c r="AP232" s="177"/>
      <c r="AQ232" s="89"/>
      <c r="AR232" s="89"/>
      <c r="AS232" s="89"/>
      <c r="AT232" s="89"/>
      <c r="AU232" s="89"/>
    </row>
    <row r="233" spans="1:47" ht="12.75" customHeight="1">
      <c r="A233" s="89"/>
      <c r="B233" s="89"/>
      <c r="C233" s="141" t="s">
        <v>176</v>
      </c>
      <c r="D233" s="89"/>
      <c r="E233" s="89"/>
      <c r="F233" s="89"/>
      <c r="G233" s="89"/>
      <c r="H233" s="89"/>
      <c r="I233" s="89"/>
      <c r="J233" s="89"/>
      <c r="K233" s="89"/>
      <c r="L233" s="89"/>
      <c r="M233" s="89"/>
      <c r="N233" s="146" t="str">
        <f>IF(報告書!N263="","",IF(報告書!N233="","",報告書!N233))</f>
        <v/>
      </c>
      <c r="O233" s="146" t="e">
        <f>IF(#REF!="","",#REF!)</f>
        <v>#REF!</v>
      </c>
      <c r="P233" s="146" t="e">
        <f>IF(#REF!="","",#REF!)</f>
        <v>#REF!</v>
      </c>
      <c r="Q233" s="146" t="e">
        <f>IF(#REF!="","",#REF!)</f>
        <v>#REF!</v>
      </c>
      <c r="R233" s="146" t="e">
        <f>IF(#REF!="","",#REF!)</f>
        <v>#REF!</v>
      </c>
      <c r="S233" s="146" t="e">
        <f>IF(#REF!="","",#REF!)</f>
        <v>#REF!</v>
      </c>
      <c r="T233" s="146" t="e">
        <f>IF(#REF!="","",#REF!)</f>
        <v>#REF!</v>
      </c>
      <c r="U233" s="146" t="e">
        <f>IF(#REF!="","",#REF!)</f>
        <v>#REF!</v>
      </c>
      <c r="V233" s="146" t="e">
        <f>IF(#REF!="","",#REF!)</f>
        <v>#REF!</v>
      </c>
      <c r="W233" s="146" t="e">
        <f>IF(#REF!="","",#REF!)</f>
        <v>#REF!</v>
      </c>
      <c r="X233" s="146" t="e">
        <f>IF(#REF!="","",#REF!)</f>
        <v>#REF!</v>
      </c>
      <c r="Y233" s="146" t="e">
        <f>IF(#REF!="","",#REF!)</f>
        <v>#REF!</v>
      </c>
      <c r="Z233" s="146" t="e">
        <f>IF(#REF!="","",#REF!)</f>
        <v>#REF!</v>
      </c>
      <c r="AA233" s="146" t="e">
        <f>IF(#REF!="","",#REF!)</f>
        <v>#REF!</v>
      </c>
      <c r="AB233" s="146" t="e">
        <f>IF(#REF!="","",#REF!)</f>
        <v>#REF!</v>
      </c>
      <c r="AC233" s="146" t="e">
        <f>IF(#REF!="","",#REF!)</f>
        <v>#REF!</v>
      </c>
      <c r="AD233" s="146" t="e">
        <f>IF(#REF!="","",#REF!)</f>
        <v>#REF!</v>
      </c>
      <c r="AE233" s="146" t="e">
        <f>IF(#REF!="","",#REF!)</f>
        <v>#REF!</v>
      </c>
      <c r="AF233" s="146" t="e">
        <f>IF(#REF!="","",#REF!)</f>
        <v>#REF!</v>
      </c>
      <c r="AG233" s="146" t="e">
        <f>IF(#REF!="","",#REF!)</f>
        <v>#REF!</v>
      </c>
      <c r="AH233" s="146" t="e">
        <f>IF(#REF!="","",#REF!)</f>
        <v>#REF!</v>
      </c>
      <c r="AI233" s="146" t="e">
        <f>IF(#REF!="","",#REF!)</f>
        <v>#REF!</v>
      </c>
      <c r="AJ233" s="146" t="e">
        <f>IF(#REF!="","",#REF!)</f>
        <v>#REF!</v>
      </c>
      <c r="AK233" s="146" t="e">
        <f>IF(#REF!="","",#REF!)</f>
        <v>#REF!</v>
      </c>
      <c r="AL233" s="146" t="e">
        <f>IF(#REF!="","",#REF!)</f>
        <v>#REF!</v>
      </c>
      <c r="AM233" s="146" t="e">
        <f>IF(#REF!="","",#REF!)</f>
        <v>#REF!</v>
      </c>
      <c r="AN233" s="146" t="e">
        <f>IF(#REF!="","",#REF!)</f>
        <v>#REF!</v>
      </c>
      <c r="AO233" s="146" t="e">
        <f>IF(#REF!="","",#REF!)</f>
        <v>#REF!</v>
      </c>
      <c r="AP233" s="146" t="e">
        <f>IF(#REF!="","",#REF!)</f>
        <v>#REF!</v>
      </c>
      <c r="AQ233" s="146" t="e">
        <f>IF(#REF!="","",#REF!)</f>
        <v>#REF!</v>
      </c>
      <c r="AR233" s="146" t="e">
        <f>IF(#REF!="","",#REF!)</f>
        <v>#REF!</v>
      </c>
      <c r="AS233" s="146" t="e">
        <f>IF(#REF!="","",#REF!)</f>
        <v>#REF!</v>
      </c>
      <c r="AT233" s="146" t="e">
        <f>IF(#REF!="","",#REF!)</f>
        <v>#REF!</v>
      </c>
      <c r="AU233" s="89"/>
    </row>
    <row r="234" spans="1:47" ht="12.75" customHeight="1">
      <c r="A234" s="89"/>
      <c r="B234" s="89"/>
      <c r="C234" s="141" t="s">
        <v>180</v>
      </c>
      <c r="D234" s="89"/>
      <c r="E234" s="89"/>
      <c r="F234" s="89"/>
      <c r="G234" s="89"/>
      <c r="H234" s="89"/>
      <c r="I234" s="89"/>
      <c r="J234" s="89"/>
      <c r="K234" s="89"/>
      <c r="L234" s="89"/>
      <c r="M234" s="89"/>
      <c r="N234" s="162" t="str">
        <f>IF(報告書!N263="","",IF(報告書!N234="","",報告書!N234))</f>
        <v/>
      </c>
      <c r="O234" s="162" t="e">
        <f>IF(#REF!="","",#REF!)</f>
        <v>#REF!</v>
      </c>
      <c r="P234" s="162" t="e">
        <f>IF(#REF!="","",#REF!)</f>
        <v>#REF!</v>
      </c>
      <c r="Q234" s="162" t="e">
        <f>IF(#REF!="","",#REF!)</f>
        <v>#REF!</v>
      </c>
      <c r="R234" s="162" t="e">
        <f>IF(#REF!="","",#REF!)</f>
        <v>#REF!</v>
      </c>
      <c r="S234" s="162" t="e">
        <f>IF(#REF!="","",#REF!)</f>
        <v>#REF!</v>
      </c>
      <c r="T234" s="162" t="e">
        <f>IF(#REF!="","",#REF!)</f>
        <v>#REF!</v>
      </c>
      <c r="U234" s="162" t="e">
        <f>IF(#REF!="","",#REF!)</f>
        <v>#REF!</v>
      </c>
      <c r="V234" s="162" t="e">
        <f>IF(#REF!="","",#REF!)</f>
        <v>#REF!</v>
      </c>
      <c r="W234" s="162" t="e">
        <f>IF(#REF!="","",#REF!)</f>
        <v>#REF!</v>
      </c>
      <c r="X234" s="162" t="e">
        <f>IF(#REF!="","",#REF!)</f>
        <v>#REF!</v>
      </c>
      <c r="Y234" s="162" t="e">
        <f>IF(#REF!="","",#REF!)</f>
        <v>#REF!</v>
      </c>
      <c r="Z234" s="162" t="e">
        <f>IF(#REF!="","",#REF!)</f>
        <v>#REF!</v>
      </c>
      <c r="AA234" s="162" t="e">
        <f>IF(#REF!="","",#REF!)</f>
        <v>#REF!</v>
      </c>
      <c r="AB234" s="162" t="e">
        <f>IF(#REF!="","",#REF!)</f>
        <v>#REF!</v>
      </c>
      <c r="AC234" s="162" t="e">
        <f>IF(#REF!="","",#REF!)</f>
        <v>#REF!</v>
      </c>
      <c r="AD234" s="162" t="e">
        <f>IF(#REF!="","",#REF!)</f>
        <v>#REF!</v>
      </c>
      <c r="AE234" s="185"/>
      <c r="AF234" s="185"/>
      <c r="AG234" s="185"/>
      <c r="AH234" s="185"/>
      <c r="AI234" s="185"/>
      <c r="AJ234" s="185"/>
      <c r="AK234" s="185"/>
      <c r="AL234" s="185"/>
      <c r="AM234" s="185"/>
      <c r="AN234" s="185"/>
      <c r="AO234" s="185"/>
      <c r="AP234" s="190"/>
      <c r="AQ234" s="89"/>
      <c r="AR234" s="89"/>
      <c r="AS234" s="89"/>
      <c r="AT234" s="89"/>
      <c r="AU234" s="89"/>
    </row>
    <row r="235" spans="1:47" ht="12.75" hidden="1" customHeight="1">
      <c r="A235" s="89"/>
      <c r="B235" s="141" t="s">
        <v>396</v>
      </c>
      <c r="C235" s="87"/>
      <c r="D235" s="87"/>
      <c r="E235" s="87"/>
      <c r="F235" s="87"/>
      <c r="G235" s="87"/>
      <c r="H235" s="87"/>
      <c r="I235" s="87"/>
      <c r="J235" s="87"/>
      <c r="K235" s="87"/>
      <c r="L235" s="87"/>
      <c r="M235" s="87"/>
      <c r="N235" s="87"/>
      <c r="O235" s="87"/>
      <c r="P235" s="87"/>
      <c r="Q235" s="87"/>
      <c r="R235" s="87"/>
      <c r="S235" s="87"/>
      <c r="T235" s="87"/>
      <c r="U235" s="87"/>
      <c r="V235" s="87"/>
      <c r="W235" s="87"/>
      <c r="X235" s="87"/>
      <c r="Y235" s="87"/>
      <c r="Z235" s="87"/>
      <c r="AA235" s="87"/>
      <c r="AB235" s="87"/>
      <c r="AC235" s="87"/>
      <c r="AD235" s="87"/>
      <c r="AE235" s="87"/>
      <c r="AF235" s="87"/>
      <c r="AG235" s="87"/>
      <c r="AH235" s="87"/>
      <c r="AI235" s="87"/>
      <c r="AJ235" s="87"/>
      <c r="AK235" s="87"/>
      <c r="AL235" s="87"/>
      <c r="AM235" s="87"/>
      <c r="AN235" s="87"/>
      <c r="AO235" s="87"/>
      <c r="AP235" s="87"/>
      <c r="AQ235" s="87"/>
      <c r="AR235" s="87"/>
      <c r="AS235" s="87"/>
      <c r="AT235" s="87"/>
      <c r="AU235" s="89"/>
    </row>
    <row r="236" spans="1:47" ht="12.75" hidden="1" customHeight="1">
      <c r="A236" s="89"/>
      <c r="B236" s="89"/>
      <c r="C236" s="143" t="s">
        <v>100</v>
      </c>
      <c r="D236" s="87"/>
      <c r="E236" s="87"/>
      <c r="F236" s="87"/>
      <c r="G236" s="87"/>
      <c r="H236" s="87"/>
      <c r="I236" s="87"/>
      <c r="J236" s="149" t="s">
        <v>14</v>
      </c>
      <c r="K236" s="151" t="e">
        <f>IF(#REF!="レ","",IF(#REF!="","",IF(#REF!="","",#REF!)))</f>
        <v>#REF!</v>
      </c>
      <c r="L236" s="151"/>
      <c r="M236" s="87" t="s">
        <v>13</v>
      </c>
      <c r="N236" s="87"/>
      <c r="O236" s="87"/>
      <c r="P236" s="87"/>
      <c r="Q236" s="87"/>
      <c r="R236" s="87"/>
      <c r="S236" s="87"/>
      <c r="T236" s="87"/>
      <c r="U236" s="87"/>
      <c r="V236" s="149"/>
      <c r="W236" s="180" t="s">
        <v>14</v>
      </c>
      <c r="X236" s="151" t="e">
        <f>IF(#REF!="レ","",IF(#REF!="","",IF(#REF!="","",#REF!)))</f>
        <v>#REF!</v>
      </c>
      <c r="Y236" s="151"/>
      <c r="Z236" s="151"/>
      <c r="AA236" s="151"/>
      <c r="AB236" s="151"/>
      <c r="AC236" s="151"/>
      <c r="AD236" s="87"/>
      <c r="AE236" s="87"/>
      <c r="AF236" s="87"/>
      <c r="AG236" s="149" t="s">
        <v>68</v>
      </c>
      <c r="AH236" s="151" t="e">
        <f>IF(#REF!="レ","",IF(#REF!="","",IF(#REF!="","",#REF!)))</f>
        <v>#REF!</v>
      </c>
      <c r="AI236" s="151"/>
      <c r="AJ236" s="151"/>
      <c r="AK236" s="151"/>
      <c r="AL236" s="151"/>
      <c r="AM236" s="151"/>
      <c r="AN236" s="151"/>
      <c r="AO236" s="87" t="s">
        <v>358</v>
      </c>
      <c r="AP236" s="87"/>
      <c r="AQ236" s="87"/>
      <c r="AR236" s="87"/>
      <c r="AS236" s="87"/>
      <c r="AT236" s="87"/>
      <c r="AU236" s="89"/>
    </row>
    <row r="237" spans="1:47" ht="12.75" hidden="1" customHeight="1">
      <c r="A237" s="89"/>
      <c r="B237" s="89"/>
      <c r="C237" s="143"/>
      <c r="D237" s="87"/>
      <c r="E237" s="87"/>
      <c r="F237" s="87"/>
      <c r="G237" s="87"/>
      <c r="H237" s="87"/>
      <c r="I237" s="87"/>
      <c r="J237" s="87" t="s">
        <v>37</v>
      </c>
      <c r="K237" s="87"/>
      <c r="L237" s="87"/>
      <c r="M237" s="87"/>
      <c r="N237" s="87"/>
      <c r="O237" s="87"/>
      <c r="P237" s="87"/>
      <c r="Q237" s="87"/>
      <c r="R237" s="87"/>
      <c r="S237" s="87"/>
      <c r="T237" s="87"/>
      <c r="U237" s="87"/>
      <c r="V237" s="87"/>
      <c r="W237" s="87"/>
      <c r="X237" s="87"/>
      <c r="Y237" s="87"/>
      <c r="Z237" s="87"/>
      <c r="AA237" s="87"/>
      <c r="AB237" s="87"/>
      <c r="AC237" s="87"/>
      <c r="AD237" s="87"/>
      <c r="AE237" s="87"/>
      <c r="AF237" s="87"/>
      <c r="AG237" s="149" t="s">
        <v>470</v>
      </c>
      <c r="AH237" s="151" t="e">
        <f>IF(#REF!="レ","",IF(#REF!="","",IF(#REF!="","",#REF!)))</f>
        <v>#REF!</v>
      </c>
      <c r="AI237" s="151"/>
      <c r="AJ237" s="151"/>
      <c r="AK237" s="151"/>
      <c r="AL237" s="151"/>
      <c r="AM237" s="151"/>
      <c r="AN237" s="151"/>
      <c r="AO237" s="87" t="s">
        <v>358</v>
      </c>
      <c r="AP237" s="87"/>
      <c r="AQ237" s="87"/>
      <c r="AR237" s="87"/>
      <c r="AS237" s="87"/>
      <c r="AT237" s="87"/>
      <c r="AU237" s="89"/>
    </row>
    <row r="238" spans="1:47" ht="12.75" hidden="1" customHeight="1">
      <c r="A238" s="89"/>
      <c r="B238" s="89"/>
      <c r="C238" s="143"/>
      <c r="D238" s="87"/>
      <c r="E238" s="87"/>
      <c r="F238" s="87"/>
      <c r="G238" s="87"/>
      <c r="H238" s="87"/>
      <c r="I238" s="87"/>
      <c r="J238" s="87" t="s">
        <v>48</v>
      </c>
      <c r="K238" s="87"/>
      <c r="L238" s="87"/>
      <c r="M238" s="87"/>
      <c r="N238" s="87"/>
      <c r="O238" s="87"/>
      <c r="P238" s="87"/>
      <c r="Q238" s="87"/>
      <c r="R238" s="87"/>
      <c r="S238" s="87"/>
      <c r="T238" s="87"/>
      <c r="U238" s="87"/>
      <c r="V238" s="87"/>
      <c r="W238" s="87"/>
      <c r="X238" s="87"/>
      <c r="Y238" s="87"/>
      <c r="Z238" s="87"/>
      <c r="AA238" s="87"/>
      <c r="AB238" s="87"/>
      <c r="AC238" s="87"/>
      <c r="AD238" s="87"/>
      <c r="AE238" s="87"/>
      <c r="AF238" s="87"/>
      <c r="AG238" s="149" t="s">
        <v>470</v>
      </c>
      <c r="AH238" s="151" t="e">
        <f>IF(#REF!="レ","",IF(#REF!="","",IF(#REF!="","",#REF!)))</f>
        <v>#REF!</v>
      </c>
      <c r="AI238" s="151"/>
      <c r="AJ238" s="151"/>
      <c r="AK238" s="151"/>
      <c r="AL238" s="151"/>
      <c r="AM238" s="151"/>
      <c r="AN238" s="151"/>
      <c r="AO238" s="87" t="s">
        <v>358</v>
      </c>
      <c r="AP238" s="87"/>
      <c r="AQ238" s="87"/>
      <c r="AR238" s="87"/>
      <c r="AS238" s="87"/>
      <c r="AT238" s="87"/>
      <c r="AU238" s="89"/>
    </row>
    <row r="239" spans="1:47" ht="12.75" hidden="1" customHeight="1">
      <c r="A239" s="89"/>
      <c r="B239" s="89"/>
      <c r="C239" s="143" t="s">
        <v>175</v>
      </c>
      <c r="D239" s="87"/>
      <c r="E239" s="87"/>
      <c r="F239" s="87"/>
      <c r="G239" s="87"/>
      <c r="H239" s="87"/>
      <c r="I239" s="87"/>
      <c r="J239" s="87"/>
      <c r="K239" s="87"/>
      <c r="L239" s="87"/>
      <c r="M239" s="87"/>
      <c r="N239" s="160" t="e">
        <f>IF(#REF!="レ","",IF(#REF!="","",IF(#REF!="","",#REF!)))</f>
        <v>#REF!</v>
      </c>
      <c r="O239" s="160" t="e">
        <f>IF(#REF!="","",#REF!)</f>
        <v>#REF!</v>
      </c>
      <c r="P239" s="160" t="e">
        <f>IF(#REF!="","",#REF!)</f>
        <v>#REF!</v>
      </c>
      <c r="Q239" s="160" t="e">
        <f>IF(#REF!="","",#REF!)</f>
        <v>#REF!</v>
      </c>
      <c r="R239" s="160" t="e">
        <f>IF(#REF!="","",#REF!)</f>
        <v>#REF!</v>
      </c>
      <c r="S239" s="160" t="e">
        <f>IF(#REF!="","",#REF!)</f>
        <v>#REF!</v>
      </c>
      <c r="T239" s="160" t="e">
        <f>IF(#REF!="","",#REF!)</f>
        <v>#REF!</v>
      </c>
      <c r="U239" s="160" t="e">
        <f>IF(#REF!="","",#REF!)</f>
        <v>#REF!</v>
      </c>
      <c r="V239" s="160" t="e">
        <f>IF(#REF!="","",#REF!)</f>
        <v>#REF!</v>
      </c>
      <c r="W239" s="160" t="e">
        <f>IF(#REF!="","",#REF!)</f>
        <v>#REF!</v>
      </c>
      <c r="X239" s="160" t="e">
        <f>IF(#REF!="","",#REF!)</f>
        <v>#REF!</v>
      </c>
      <c r="Y239" s="160" t="e">
        <f>IF(#REF!="","",#REF!)</f>
        <v>#REF!</v>
      </c>
      <c r="Z239" s="160" t="e">
        <f>IF(#REF!="","",#REF!)</f>
        <v>#REF!</v>
      </c>
      <c r="AA239" s="160" t="e">
        <f>IF(#REF!="","",#REF!)</f>
        <v>#REF!</v>
      </c>
      <c r="AB239" s="160" t="e">
        <f>IF(#REF!="","",#REF!)</f>
        <v>#REF!</v>
      </c>
      <c r="AC239" s="160" t="e">
        <f>IF(#REF!="","",#REF!)</f>
        <v>#REF!</v>
      </c>
      <c r="AD239" s="160" t="e">
        <f>IF(#REF!="","",#REF!)</f>
        <v>#REF!</v>
      </c>
      <c r="AE239" s="160" t="e">
        <f>IF(#REF!="","",#REF!)</f>
        <v>#REF!</v>
      </c>
      <c r="AF239" s="160" t="e">
        <f>IF(#REF!="","",#REF!)</f>
        <v>#REF!</v>
      </c>
      <c r="AG239" s="160" t="e">
        <f>IF(#REF!="","",#REF!)</f>
        <v>#REF!</v>
      </c>
      <c r="AH239" s="160" t="e">
        <f>IF(#REF!="","",#REF!)</f>
        <v>#REF!</v>
      </c>
      <c r="AI239" s="160" t="e">
        <f>IF(#REF!="","",#REF!)</f>
        <v>#REF!</v>
      </c>
      <c r="AJ239" s="160" t="e">
        <f>IF(#REF!="","",#REF!)</f>
        <v>#REF!</v>
      </c>
      <c r="AK239" s="160" t="e">
        <f>IF(#REF!="","",#REF!)</f>
        <v>#REF!</v>
      </c>
      <c r="AL239" s="160" t="e">
        <f>IF(#REF!="","",#REF!)</f>
        <v>#REF!</v>
      </c>
      <c r="AM239" s="160" t="e">
        <f>IF(#REF!="","",#REF!)</f>
        <v>#REF!</v>
      </c>
      <c r="AN239" s="160" t="e">
        <f>IF(#REF!="","",#REF!)</f>
        <v>#REF!</v>
      </c>
      <c r="AO239" s="160" t="e">
        <f>IF(#REF!="","",#REF!)</f>
        <v>#REF!</v>
      </c>
      <c r="AP239" s="160" t="e">
        <f>IF(#REF!="","",#REF!)</f>
        <v>#REF!</v>
      </c>
      <c r="AQ239" s="160" t="e">
        <f>IF(#REF!="","",#REF!)</f>
        <v>#REF!</v>
      </c>
      <c r="AR239" s="160" t="e">
        <f>IF(#REF!="","",#REF!)</f>
        <v>#REF!</v>
      </c>
      <c r="AS239" s="160" t="e">
        <f>IF(#REF!="","",#REF!)</f>
        <v>#REF!</v>
      </c>
      <c r="AT239" s="160" t="e">
        <f>IF(#REF!="","",#REF!)</f>
        <v>#REF!</v>
      </c>
      <c r="AU239" s="89"/>
    </row>
    <row r="240" spans="1:47" ht="12.75" hidden="1" customHeight="1">
      <c r="A240" s="89"/>
      <c r="B240" s="89"/>
      <c r="C240" s="143" t="s">
        <v>160</v>
      </c>
      <c r="D240" s="87"/>
      <c r="E240" s="87"/>
      <c r="F240" s="87"/>
      <c r="G240" s="87"/>
      <c r="H240" s="87"/>
      <c r="I240" s="87"/>
      <c r="J240" s="87"/>
      <c r="K240" s="87"/>
      <c r="L240" s="87"/>
      <c r="M240" s="87"/>
      <c r="N240" s="160" t="e">
        <f>IF(#REF!="レ","",IF(#REF!="","",IF(#REF!="","",#REF!)))</f>
        <v>#REF!</v>
      </c>
      <c r="O240" s="160" t="e">
        <f>IF(#REF!="","",#REF!)</f>
        <v>#REF!</v>
      </c>
      <c r="P240" s="160" t="e">
        <f>IF(#REF!="","",#REF!)</f>
        <v>#REF!</v>
      </c>
      <c r="Q240" s="160" t="e">
        <f>IF(#REF!="","",#REF!)</f>
        <v>#REF!</v>
      </c>
      <c r="R240" s="160" t="e">
        <f>IF(#REF!="","",#REF!)</f>
        <v>#REF!</v>
      </c>
      <c r="S240" s="160" t="e">
        <f>IF(#REF!="","",#REF!)</f>
        <v>#REF!</v>
      </c>
      <c r="T240" s="160" t="e">
        <f>IF(#REF!="","",#REF!)</f>
        <v>#REF!</v>
      </c>
      <c r="U240" s="160" t="e">
        <f>IF(#REF!="","",#REF!)</f>
        <v>#REF!</v>
      </c>
      <c r="V240" s="160" t="e">
        <f>IF(#REF!="","",#REF!)</f>
        <v>#REF!</v>
      </c>
      <c r="W240" s="160" t="e">
        <f>IF(#REF!="","",#REF!)</f>
        <v>#REF!</v>
      </c>
      <c r="X240" s="160" t="e">
        <f>IF(#REF!="","",#REF!)</f>
        <v>#REF!</v>
      </c>
      <c r="Y240" s="160" t="e">
        <f>IF(#REF!="","",#REF!)</f>
        <v>#REF!</v>
      </c>
      <c r="Z240" s="160" t="e">
        <f>IF(#REF!="","",#REF!)</f>
        <v>#REF!</v>
      </c>
      <c r="AA240" s="160" t="e">
        <f>IF(#REF!="","",#REF!)</f>
        <v>#REF!</v>
      </c>
      <c r="AB240" s="160" t="e">
        <f>IF(#REF!="","",#REF!)</f>
        <v>#REF!</v>
      </c>
      <c r="AC240" s="160" t="e">
        <f>IF(#REF!="","",#REF!)</f>
        <v>#REF!</v>
      </c>
      <c r="AD240" s="160" t="e">
        <f>IF(#REF!="","",#REF!)</f>
        <v>#REF!</v>
      </c>
      <c r="AE240" s="160" t="e">
        <f>IF(#REF!="","",#REF!)</f>
        <v>#REF!</v>
      </c>
      <c r="AF240" s="160" t="e">
        <f>IF(#REF!="","",#REF!)</f>
        <v>#REF!</v>
      </c>
      <c r="AG240" s="160" t="e">
        <f>IF(#REF!="","",#REF!)</f>
        <v>#REF!</v>
      </c>
      <c r="AH240" s="160" t="e">
        <f>IF(#REF!="","",#REF!)</f>
        <v>#REF!</v>
      </c>
      <c r="AI240" s="160" t="e">
        <f>IF(#REF!="","",#REF!)</f>
        <v>#REF!</v>
      </c>
      <c r="AJ240" s="160" t="e">
        <f>IF(#REF!="","",#REF!)</f>
        <v>#REF!</v>
      </c>
      <c r="AK240" s="160" t="e">
        <f>IF(#REF!="","",#REF!)</f>
        <v>#REF!</v>
      </c>
      <c r="AL240" s="160" t="e">
        <f>IF(#REF!="","",#REF!)</f>
        <v>#REF!</v>
      </c>
      <c r="AM240" s="160" t="e">
        <f>IF(#REF!="","",#REF!)</f>
        <v>#REF!</v>
      </c>
      <c r="AN240" s="160" t="e">
        <f>IF(#REF!="","",#REF!)</f>
        <v>#REF!</v>
      </c>
      <c r="AO240" s="160" t="e">
        <f>IF(#REF!="","",#REF!)</f>
        <v>#REF!</v>
      </c>
      <c r="AP240" s="160" t="e">
        <f>IF(#REF!="","",#REF!)</f>
        <v>#REF!</v>
      </c>
      <c r="AQ240" s="160" t="e">
        <f>IF(#REF!="","",#REF!)</f>
        <v>#REF!</v>
      </c>
      <c r="AR240" s="160" t="e">
        <f>IF(#REF!="","",#REF!)</f>
        <v>#REF!</v>
      </c>
      <c r="AS240" s="160" t="e">
        <f>IF(#REF!="","",#REF!)</f>
        <v>#REF!</v>
      </c>
      <c r="AT240" s="160" t="e">
        <f>IF(#REF!="","",#REF!)</f>
        <v>#REF!</v>
      </c>
      <c r="AU240" s="89"/>
    </row>
    <row r="241" spans="1:47" ht="12.75" hidden="1" customHeight="1">
      <c r="A241" s="89"/>
      <c r="B241" s="89"/>
      <c r="C241" s="143" t="s">
        <v>165</v>
      </c>
      <c r="D241" s="87"/>
      <c r="E241" s="87"/>
      <c r="F241" s="87"/>
      <c r="G241" s="87"/>
      <c r="H241" s="87"/>
      <c r="I241" s="87"/>
      <c r="J241" s="87"/>
      <c r="K241" s="87"/>
      <c r="L241" s="87"/>
      <c r="M241" s="87"/>
      <c r="N241" s="160" t="e">
        <f>IF(#REF!="レ","",IF(#REF!="","",IF(#REF!="","",#REF!)))</f>
        <v>#REF!</v>
      </c>
      <c r="O241" s="160" t="e">
        <f>IF(#REF!="","",#REF!)</f>
        <v>#REF!</v>
      </c>
      <c r="P241" s="160" t="e">
        <f>IF(#REF!="","",#REF!)</f>
        <v>#REF!</v>
      </c>
      <c r="Q241" s="160" t="e">
        <f>IF(#REF!="","",#REF!)</f>
        <v>#REF!</v>
      </c>
      <c r="R241" s="160" t="e">
        <f>IF(#REF!="","",#REF!)</f>
        <v>#REF!</v>
      </c>
      <c r="S241" s="160" t="e">
        <f>IF(#REF!="","",#REF!)</f>
        <v>#REF!</v>
      </c>
      <c r="T241" s="160" t="e">
        <f>IF(#REF!="","",#REF!)</f>
        <v>#REF!</v>
      </c>
      <c r="U241" s="160" t="e">
        <f>IF(#REF!="","",#REF!)</f>
        <v>#REF!</v>
      </c>
      <c r="V241" s="160" t="e">
        <f>IF(#REF!="","",#REF!)</f>
        <v>#REF!</v>
      </c>
      <c r="W241" s="160" t="e">
        <f>IF(#REF!="","",#REF!)</f>
        <v>#REF!</v>
      </c>
      <c r="X241" s="160" t="e">
        <f>IF(#REF!="","",#REF!)</f>
        <v>#REF!</v>
      </c>
      <c r="Y241" s="160" t="e">
        <f>IF(#REF!="","",#REF!)</f>
        <v>#REF!</v>
      </c>
      <c r="Z241" s="160" t="e">
        <f>IF(#REF!="","",#REF!)</f>
        <v>#REF!</v>
      </c>
      <c r="AA241" s="160" t="e">
        <f>IF(#REF!="","",#REF!)</f>
        <v>#REF!</v>
      </c>
      <c r="AB241" s="160" t="e">
        <f>IF(#REF!="","",#REF!)</f>
        <v>#REF!</v>
      </c>
      <c r="AC241" s="160" t="e">
        <f>IF(#REF!="","",#REF!)</f>
        <v>#REF!</v>
      </c>
      <c r="AD241" s="160" t="e">
        <f>IF(#REF!="","",#REF!)</f>
        <v>#REF!</v>
      </c>
      <c r="AE241" s="160" t="e">
        <f>IF(#REF!="","",#REF!)</f>
        <v>#REF!</v>
      </c>
      <c r="AF241" s="160" t="e">
        <f>IF(#REF!="","",#REF!)</f>
        <v>#REF!</v>
      </c>
      <c r="AG241" s="160" t="e">
        <f>IF(#REF!="","",#REF!)</f>
        <v>#REF!</v>
      </c>
      <c r="AH241" s="160" t="e">
        <f>IF(#REF!="","",#REF!)</f>
        <v>#REF!</v>
      </c>
      <c r="AI241" s="160" t="e">
        <f>IF(#REF!="","",#REF!)</f>
        <v>#REF!</v>
      </c>
      <c r="AJ241" s="160" t="e">
        <f>IF(#REF!="","",#REF!)</f>
        <v>#REF!</v>
      </c>
      <c r="AK241" s="160" t="e">
        <f>IF(#REF!="","",#REF!)</f>
        <v>#REF!</v>
      </c>
      <c r="AL241" s="160" t="e">
        <f>IF(#REF!="","",#REF!)</f>
        <v>#REF!</v>
      </c>
      <c r="AM241" s="160" t="e">
        <f>IF(#REF!="","",#REF!)</f>
        <v>#REF!</v>
      </c>
      <c r="AN241" s="160" t="e">
        <f>IF(#REF!="","",#REF!)</f>
        <v>#REF!</v>
      </c>
      <c r="AO241" s="160" t="e">
        <f>IF(#REF!="","",#REF!)</f>
        <v>#REF!</v>
      </c>
      <c r="AP241" s="160" t="e">
        <f>IF(#REF!="","",#REF!)</f>
        <v>#REF!</v>
      </c>
      <c r="AQ241" s="160" t="e">
        <f>IF(#REF!="","",#REF!)</f>
        <v>#REF!</v>
      </c>
      <c r="AR241" s="160" t="e">
        <f>IF(#REF!="","",#REF!)</f>
        <v>#REF!</v>
      </c>
      <c r="AS241" s="160" t="e">
        <f>IF(#REF!="","",#REF!)</f>
        <v>#REF!</v>
      </c>
      <c r="AT241" s="160" t="e">
        <f>IF(#REF!="","",#REF!)</f>
        <v>#REF!</v>
      </c>
      <c r="AU241" s="89"/>
    </row>
    <row r="242" spans="1:47" ht="12.75" hidden="1" customHeight="1">
      <c r="A242" s="89"/>
      <c r="B242" s="89"/>
      <c r="C242" s="143"/>
      <c r="D242" s="87"/>
      <c r="E242" s="87"/>
      <c r="F242" s="87"/>
      <c r="G242" s="87"/>
      <c r="H242" s="87"/>
      <c r="I242" s="87"/>
      <c r="J242" s="149" t="s">
        <v>14</v>
      </c>
      <c r="K242" s="151" t="e">
        <f>IF(#REF!="レ","",IF(#REF!="","",IF(#REF!="","",#REF!)))</f>
        <v>#REF!</v>
      </c>
      <c r="L242" s="151"/>
      <c r="M242" s="87" t="s">
        <v>64</v>
      </c>
      <c r="N242" s="87"/>
      <c r="O242" s="87"/>
      <c r="P242" s="87"/>
      <c r="Q242" s="87"/>
      <c r="R242" s="87"/>
      <c r="S242" s="87"/>
      <c r="T242" s="87"/>
      <c r="U242" s="87"/>
      <c r="V242" s="149"/>
      <c r="W242" s="180" t="s">
        <v>14</v>
      </c>
      <c r="X242" s="99" t="e">
        <f>IF(#REF!="レ","",IF(#REF!="","",IF(#REF!="","",#REF!)))</f>
        <v>#REF!</v>
      </c>
      <c r="Y242" s="99"/>
      <c r="Z242" s="99"/>
      <c r="AA242" s="99"/>
      <c r="AB242" s="87"/>
      <c r="AC242" s="87"/>
      <c r="AD242" s="87"/>
      <c r="AE242" s="87"/>
      <c r="AF242" s="87"/>
      <c r="AG242" s="149" t="s">
        <v>73</v>
      </c>
      <c r="AH242" s="151" t="e">
        <f>IF(#REF!="レ","",IF(#REF!="","",IF(#REF!="","",#REF!)))</f>
        <v>#REF!</v>
      </c>
      <c r="AI242" s="151"/>
      <c r="AJ242" s="151"/>
      <c r="AK242" s="151"/>
      <c r="AL242" s="151"/>
      <c r="AM242" s="151"/>
      <c r="AN242" s="151"/>
      <c r="AO242" s="87" t="s">
        <v>358</v>
      </c>
      <c r="AP242" s="87"/>
      <c r="AQ242" s="87"/>
      <c r="AR242" s="87"/>
      <c r="AS242" s="87"/>
      <c r="AT242" s="87"/>
      <c r="AU242" s="89"/>
    </row>
    <row r="243" spans="1:47" ht="12.75" hidden="1" customHeight="1">
      <c r="A243" s="89"/>
      <c r="B243" s="89"/>
      <c r="C243" s="143" t="s">
        <v>128</v>
      </c>
      <c r="D243" s="87"/>
      <c r="E243" s="87"/>
      <c r="F243" s="87"/>
      <c r="G243" s="87"/>
      <c r="H243" s="87"/>
      <c r="I243" s="87"/>
      <c r="J243" s="87"/>
      <c r="K243" s="87"/>
      <c r="L243" s="87"/>
      <c r="M243" s="87"/>
      <c r="N243" s="163" t="e">
        <f>IF(#REF!="レ","",IF(#REF!="","",IF(#REF!="","",#REF!)))</f>
        <v>#REF!</v>
      </c>
      <c r="O243" s="163" t="e">
        <f>IF(#REF!="","",#REF!)</f>
        <v>#REF!</v>
      </c>
      <c r="P243" s="163" t="e">
        <f>IF(#REF!="","",#REF!)</f>
        <v>#REF!</v>
      </c>
      <c r="Q243" s="163" t="e">
        <f>IF(#REF!="","",#REF!)</f>
        <v>#REF!</v>
      </c>
      <c r="R243" s="163" t="e">
        <f>IF(#REF!="","",#REF!)</f>
        <v>#REF!</v>
      </c>
      <c r="S243" s="163" t="e">
        <f>IF(#REF!="","",#REF!)</f>
        <v>#REF!</v>
      </c>
      <c r="T243" s="163" t="e">
        <f>IF(#REF!="","",#REF!)</f>
        <v>#REF!</v>
      </c>
      <c r="U243" s="163" t="e">
        <f>IF(#REF!="","",#REF!)</f>
        <v>#REF!</v>
      </c>
      <c r="V243" s="163" t="e">
        <f>IF(#REF!="","",#REF!)</f>
        <v>#REF!</v>
      </c>
      <c r="W243" s="181"/>
      <c r="X243" s="181"/>
      <c r="Y243" s="181"/>
      <c r="Z243" s="181"/>
      <c r="AA243" s="181"/>
      <c r="AB243" s="181"/>
      <c r="AC243" s="181"/>
      <c r="AD243" s="181"/>
      <c r="AE243" s="181"/>
      <c r="AF243" s="181"/>
      <c r="AG243" s="181"/>
      <c r="AH243" s="181"/>
      <c r="AI243" s="181"/>
      <c r="AJ243" s="181"/>
      <c r="AK243" s="181"/>
      <c r="AL243" s="181"/>
      <c r="AM243" s="181"/>
      <c r="AN243" s="181"/>
      <c r="AO243" s="181"/>
      <c r="AP243" s="191"/>
      <c r="AQ243" s="87"/>
      <c r="AR243" s="87"/>
      <c r="AS243" s="87"/>
      <c r="AT243" s="87"/>
      <c r="AU243" s="89"/>
    </row>
    <row r="244" spans="1:47" ht="12.75" hidden="1" customHeight="1">
      <c r="A244" s="89"/>
      <c r="B244" s="89"/>
      <c r="C244" s="143" t="s">
        <v>176</v>
      </c>
      <c r="D244" s="87"/>
      <c r="E244" s="87"/>
      <c r="F244" s="87"/>
      <c r="G244" s="87"/>
      <c r="H244" s="87"/>
      <c r="I244" s="87"/>
      <c r="J244" s="87"/>
      <c r="K244" s="87"/>
      <c r="L244" s="87"/>
      <c r="M244" s="87"/>
      <c r="N244" s="160" t="e">
        <f>IF(#REF!="レ","",IF(#REF!="","",IF(#REF!="","",#REF!)))</f>
        <v>#REF!</v>
      </c>
      <c r="O244" s="160" t="e">
        <f>IF(#REF!="","",#REF!)</f>
        <v>#REF!</v>
      </c>
      <c r="P244" s="160" t="e">
        <f>IF(#REF!="","",#REF!)</f>
        <v>#REF!</v>
      </c>
      <c r="Q244" s="160" t="e">
        <f>IF(#REF!="","",#REF!)</f>
        <v>#REF!</v>
      </c>
      <c r="R244" s="160" t="e">
        <f>IF(#REF!="","",#REF!)</f>
        <v>#REF!</v>
      </c>
      <c r="S244" s="160" t="e">
        <f>IF(#REF!="","",#REF!)</f>
        <v>#REF!</v>
      </c>
      <c r="T244" s="160" t="e">
        <f>IF(#REF!="","",#REF!)</f>
        <v>#REF!</v>
      </c>
      <c r="U244" s="160" t="e">
        <f>IF(#REF!="","",#REF!)</f>
        <v>#REF!</v>
      </c>
      <c r="V244" s="160" t="e">
        <f>IF(#REF!="","",#REF!)</f>
        <v>#REF!</v>
      </c>
      <c r="W244" s="160" t="e">
        <f>IF(#REF!="","",#REF!)</f>
        <v>#REF!</v>
      </c>
      <c r="X244" s="160" t="e">
        <f>IF(#REF!="","",#REF!)</f>
        <v>#REF!</v>
      </c>
      <c r="Y244" s="160" t="e">
        <f>IF(#REF!="","",#REF!)</f>
        <v>#REF!</v>
      </c>
      <c r="Z244" s="160" t="e">
        <f>IF(#REF!="","",#REF!)</f>
        <v>#REF!</v>
      </c>
      <c r="AA244" s="160" t="e">
        <f>IF(#REF!="","",#REF!)</f>
        <v>#REF!</v>
      </c>
      <c r="AB244" s="160" t="e">
        <f>IF(#REF!="","",#REF!)</f>
        <v>#REF!</v>
      </c>
      <c r="AC244" s="160" t="e">
        <f>IF(#REF!="","",#REF!)</f>
        <v>#REF!</v>
      </c>
      <c r="AD244" s="160" t="e">
        <f>IF(#REF!="","",#REF!)</f>
        <v>#REF!</v>
      </c>
      <c r="AE244" s="160" t="e">
        <f>IF(#REF!="","",#REF!)</f>
        <v>#REF!</v>
      </c>
      <c r="AF244" s="160" t="e">
        <f>IF(#REF!="","",#REF!)</f>
        <v>#REF!</v>
      </c>
      <c r="AG244" s="160" t="e">
        <f>IF(#REF!="","",#REF!)</f>
        <v>#REF!</v>
      </c>
      <c r="AH244" s="160" t="e">
        <f>IF(#REF!="","",#REF!)</f>
        <v>#REF!</v>
      </c>
      <c r="AI244" s="160" t="e">
        <f>IF(#REF!="","",#REF!)</f>
        <v>#REF!</v>
      </c>
      <c r="AJ244" s="160" t="e">
        <f>IF(#REF!="","",#REF!)</f>
        <v>#REF!</v>
      </c>
      <c r="AK244" s="160" t="e">
        <f>IF(#REF!="","",#REF!)</f>
        <v>#REF!</v>
      </c>
      <c r="AL244" s="160" t="e">
        <f>IF(#REF!="","",#REF!)</f>
        <v>#REF!</v>
      </c>
      <c r="AM244" s="160" t="e">
        <f>IF(#REF!="","",#REF!)</f>
        <v>#REF!</v>
      </c>
      <c r="AN244" s="160" t="e">
        <f>IF(#REF!="","",#REF!)</f>
        <v>#REF!</v>
      </c>
      <c r="AO244" s="160" t="e">
        <f>IF(#REF!="","",#REF!)</f>
        <v>#REF!</v>
      </c>
      <c r="AP244" s="160" t="e">
        <f>IF(#REF!="","",#REF!)</f>
        <v>#REF!</v>
      </c>
      <c r="AQ244" s="160" t="e">
        <f>IF(#REF!="","",#REF!)</f>
        <v>#REF!</v>
      </c>
      <c r="AR244" s="160" t="e">
        <f>IF(#REF!="","",#REF!)</f>
        <v>#REF!</v>
      </c>
      <c r="AS244" s="160" t="e">
        <f>IF(#REF!="","",#REF!)</f>
        <v>#REF!</v>
      </c>
      <c r="AT244" s="160" t="e">
        <f>IF(#REF!="","",#REF!)</f>
        <v>#REF!</v>
      </c>
      <c r="AU244" s="89"/>
    </row>
    <row r="245" spans="1:47" ht="12.75" hidden="1" customHeight="1">
      <c r="A245" s="89"/>
      <c r="B245" s="89"/>
      <c r="C245" s="143" t="s">
        <v>180</v>
      </c>
      <c r="D245" s="87"/>
      <c r="E245" s="87"/>
      <c r="F245" s="87"/>
      <c r="G245" s="87"/>
      <c r="H245" s="87"/>
      <c r="I245" s="87"/>
      <c r="J245" s="87"/>
      <c r="K245" s="87"/>
      <c r="L245" s="87"/>
      <c r="M245" s="87"/>
      <c r="N245" s="164" t="e">
        <f>IF(#REF!="レ","",IF(#REF!="","",IF(#REF!="","",#REF!)))</f>
        <v>#REF!</v>
      </c>
      <c r="O245" s="164" t="e">
        <f>IF(#REF!="","",#REF!)</f>
        <v>#REF!</v>
      </c>
      <c r="P245" s="164" t="e">
        <f>IF(#REF!="","",#REF!)</f>
        <v>#REF!</v>
      </c>
      <c r="Q245" s="164" t="e">
        <f>IF(#REF!="","",#REF!)</f>
        <v>#REF!</v>
      </c>
      <c r="R245" s="164" t="e">
        <f>IF(#REF!="","",#REF!)</f>
        <v>#REF!</v>
      </c>
      <c r="S245" s="164" t="e">
        <f>IF(#REF!="","",#REF!)</f>
        <v>#REF!</v>
      </c>
      <c r="T245" s="164" t="e">
        <f>IF(#REF!="","",#REF!)</f>
        <v>#REF!</v>
      </c>
      <c r="U245" s="164" t="e">
        <f>IF(#REF!="","",#REF!)</f>
        <v>#REF!</v>
      </c>
      <c r="V245" s="164" t="e">
        <f>IF(#REF!="","",#REF!)</f>
        <v>#REF!</v>
      </c>
      <c r="W245" s="164" t="e">
        <f>IF(#REF!="","",#REF!)</f>
        <v>#REF!</v>
      </c>
      <c r="X245" s="164" t="e">
        <f>IF(#REF!="","",#REF!)</f>
        <v>#REF!</v>
      </c>
      <c r="Y245" s="164" t="e">
        <f>IF(#REF!="","",#REF!)</f>
        <v>#REF!</v>
      </c>
      <c r="Z245" s="164" t="e">
        <f>IF(#REF!="","",#REF!)</f>
        <v>#REF!</v>
      </c>
      <c r="AA245" s="164" t="e">
        <f>IF(#REF!="","",#REF!)</f>
        <v>#REF!</v>
      </c>
      <c r="AB245" s="164" t="e">
        <f>IF(#REF!="","",#REF!)</f>
        <v>#REF!</v>
      </c>
      <c r="AC245" s="164" t="e">
        <f>IF(#REF!="","",#REF!)</f>
        <v>#REF!</v>
      </c>
      <c r="AD245" s="164" t="e">
        <f>IF(#REF!="","",#REF!)</f>
        <v>#REF!</v>
      </c>
      <c r="AE245" s="186"/>
      <c r="AF245" s="186"/>
      <c r="AG245" s="186"/>
      <c r="AH245" s="186"/>
      <c r="AI245" s="186"/>
      <c r="AJ245" s="186"/>
      <c r="AK245" s="186"/>
      <c r="AL245" s="186"/>
      <c r="AM245" s="186"/>
      <c r="AN245" s="186"/>
      <c r="AO245" s="186"/>
      <c r="AP245" s="192"/>
      <c r="AQ245" s="87"/>
      <c r="AR245" s="87"/>
      <c r="AS245" s="87"/>
      <c r="AT245" s="87"/>
      <c r="AU245" s="89"/>
    </row>
    <row r="246" spans="1:47" ht="7.5" customHeight="1">
      <c r="A246" s="89"/>
      <c r="B246" s="89"/>
      <c r="C246" s="89"/>
      <c r="D246" s="89"/>
      <c r="E246" s="89"/>
      <c r="F246" s="89"/>
      <c r="G246" s="89"/>
      <c r="H246" s="89"/>
      <c r="I246" s="89"/>
      <c r="J246" s="89"/>
      <c r="K246" s="89"/>
      <c r="L246" s="89"/>
      <c r="M246" s="89"/>
      <c r="N246" s="89"/>
      <c r="O246" s="89"/>
      <c r="P246" s="89"/>
      <c r="Q246" s="89"/>
      <c r="R246" s="89"/>
      <c r="S246" s="89"/>
      <c r="T246" s="89"/>
      <c r="U246" s="89"/>
      <c r="V246" s="89"/>
      <c r="W246" s="89"/>
      <c r="X246" s="89"/>
      <c r="Y246" s="89"/>
      <c r="Z246" s="89"/>
      <c r="AA246" s="89"/>
      <c r="AB246" s="89"/>
      <c r="AC246" s="89"/>
      <c r="AD246" s="89"/>
      <c r="AE246" s="89"/>
      <c r="AF246" s="89"/>
      <c r="AG246" s="89"/>
      <c r="AH246" s="89"/>
      <c r="AI246" s="89"/>
      <c r="AJ246" s="89"/>
      <c r="AK246" s="89"/>
      <c r="AL246" s="89"/>
      <c r="AM246" s="89"/>
      <c r="AN246" s="89"/>
      <c r="AO246" s="89"/>
      <c r="AP246" s="89"/>
      <c r="AQ246" s="89"/>
      <c r="AR246" s="89"/>
      <c r="AS246" s="89"/>
      <c r="AT246" s="89"/>
      <c r="AU246" s="89"/>
    </row>
    <row r="247" spans="1:47" ht="7.5" customHeight="1">
      <c r="A247" s="89"/>
      <c r="B247" s="89"/>
      <c r="C247" s="89"/>
      <c r="D247" s="89"/>
      <c r="E247" s="89"/>
      <c r="F247" s="89"/>
      <c r="G247" s="89"/>
      <c r="H247" s="89"/>
      <c r="I247" s="89"/>
      <c r="J247" s="89"/>
      <c r="K247" s="89"/>
      <c r="L247" s="89"/>
      <c r="M247" s="89"/>
      <c r="N247" s="89"/>
      <c r="O247" s="89"/>
      <c r="P247" s="89"/>
      <c r="Q247" s="89"/>
      <c r="R247" s="89"/>
      <c r="S247" s="89"/>
      <c r="T247" s="89"/>
      <c r="U247" s="89"/>
      <c r="V247" s="89"/>
      <c r="W247" s="89"/>
      <c r="X247" s="89"/>
      <c r="Y247" s="89"/>
      <c r="Z247" s="89"/>
      <c r="AA247" s="89"/>
      <c r="AB247" s="89"/>
      <c r="AC247" s="89"/>
      <c r="AD247" s="89"/>
      <c r="AE247" s="89"/>
      <c r="AF247" s="89"/>
      <c r="AG247" s="89"/>
      <c r="AH247" s="89"/>
      <c r="AI247" s="89"/>
      <c r="AJ247" s="89"/>
      <c r="AK247" s="89"/>
      <c r="AL247" s="89"/>
      <c r="AM247" s="89"/>
      <c r="AN247" s="89"/>
      <c r="AO247" s="89"/>
      <c r="AP247" s="89"/>
      <c r="AQ247" s="89"/>
      <c r="AR247" s="89"/>
      <c r="AS247" s="89"/>
      <c r="AT247" s="89"/>
      <c r="AU247" s="89"/>
    </row>
    <row r="248" spans="1:47" ht="12" hidden="1" customHeight="1">
      <c r="A248" s="89"/>
      <c r="B248" s="89"/>
      <c r="C248" s="89"/>
      <c r="D248" s="89"/>
      <c r="E248" s="89"/>
      <c r="F248" s="89"/>
      <c r="G248" s="89"/>
      <c r="H248" s="89"/>
      <c r="I248" s="89"/>
      <c r="J248" s="89"/>
      <c r="K248" s="89"/>
      <c r="L248" s="89"/>
      <c r="M248" s="89"/>
      <c r="N248" s="89"/>
      <c r="O248" s="89"/>
      <c r="P248" s="89"/>
      <c r="Q248" s="89"/>
      <c r="R248" s="89"/>
      <c r="S248" s="89"/>
      <c r="T248" s="89"/>
      <c r="U248" s="89"/>
      <c r="V248" s="89"/>
      <c r="W248" s="89"/>
      <c r="X248" s="89"/>
      <c r="Y248" s="89"/>
      <c r="Z248" s="89"/>
      <c r="AA248" s="89"/>
      <c r="AB248" s="89"/>
      <c r="AC248" s="89"/>
      <c r="AD248" s="89"/>
      <c r="AE248" s="89"/>
      <c r="AF248" s="89"/>
      <c r="AG248" s="89"/>
      <c r="AH248" s="89"/>
      <c r="AI248" s="89"/>
      <c r="AJ248" s="89"/>
      <c r="AK248" s="89"/>
      <c r="AL248" s="89"/>
      <c r="AM248" s="89"/>
      <c r="AN248" s="89"/>
      <c r="AO248" s="89"/>
      <c r="AP248" s="89"/>
      <c r="AQ248" s="89"/>
      <c r="AR248" s="89"/>
      <c r="AS248" s="89"/>
      <c r="AT248" s="89"/>
      <c r="AU248" s="89"/>
    </row>
    <row r="249" spans="1:47" ht="12" customHeight="1">
      <c r="A249" s="89"/>
      <c r="B249" s="141" t="s">
        <v>134</v>
      </c>
      <c r="C249" s="89"/>
      <c r="D249" s="89"/>
      <c r="E249" s="89"/>
      <c r="F249" s="89"/>
      <c r="G249" s="89"/>
      <c r="H249" s="89"/>
      <c r="I249" s="89"/>
      <c r="J249" s="89"/>
      <c r="K249" s="89"/>
      <c r="L249" s="89"/>
      <c r="M249" s="89"/>
      <c r="N249" s="89"/>
      <c r="O249" s="89"/>
      <c r="P249" s="89"/>
      <c r="Q249" s="89"/>
      <c r="R249" s="89"/>
      <c r="S249" s="89"/>
      <c r="T249" s="89"/>
      <c r="U249" s="89"/>
      <c r="V249" s="89"/>
      <c r="W249" s="89"/>
      <c r="X249" s="89"/>
      <c r="Y249" s="89"/>
      <c r="Z249" s="89"/>
      <c r="AA249" s="89"/>
      <c r="AB249" s="89"/>
      <c r="AC249" s="89"/>
      <c r="AD249" s="89"/>
      <c r="AE249" s="89"/>
      <c r="AF249" s="89"/>
      <c r="AG249" s="89"/>
      <c r="AH249" s="89"/>
      <c r="AI249" s="89"/>
      <c r="AJ249" s="89"/>
      <c r="AK249" s="89"/>
      <c r="AL249" s="89"/>
      <c r="AM249" s="89"/>
      <c r="AN249" s="89"/>
      <c r="AO249" s="89"/>
      <c r="AP249" s="89"/>
      <c r="AQ249" s="89"/>
      <c r="AR249" s="89"/>
      <c r="AS249" s="89"/>
      <c r="AT249" s="89"/>
      <c r="AU249" s="89"/>
    </row>
    <row r="250" spans="1:47" ht="12" customHeight="1">
      <c r="A250" s="89"/>
      <c r="B250" s="141"/>
      <c r="C250" s="141" t="s">
        <v>151</v>
      </c>
      <c r="D250" s="89"/>
      <c r="E250" s="89"/>
      <c r="F250" s="89"/>
      <c r="G250" s="89"/>
      <c r="H250" s="89"/>
      <c r="I250" s="89"/>
      <c r="J250" s="89"/>
      <c r="K250" s="89"/>
      <c r="L250" s="89"/>
      <c r="M250" s="89"/>
      <c r="N250" s="89"/>
      <c r="O250" s="89"/>
      <c r="P250" s="89"/>
      <c r="Q250" s="89"/>
      <c r="R250" s="152" t="str">
        <f>IF(報告書!N263="","",IF(報告書!R250="","",報告書!R250))</f>
        <v/>
      </c>
      <c r="S250" s="89" t="s">
        <v>641</v>
      </c>
      <c r="T250" s="89"/>
      <c r="U250" s="89"/>
      <c r="X250" s="89"/>
      <c r="Y250" s="89"/>
      <c r="Z250" s="89"/>
      <c r="AA250" s="89"/>
      <c r="AB250" s="89"/>
      <c r="AC250" s="150" t="str">
        <f>IF(報告書!N263="","",IF(報告書!AC250="","",報告書!AC250))</f>
        <v/>
      </c>
      <c r="AD250" s="150"/>
      <c r="AE250" s="89" t="s">
        <v>527</v>
      </c>
      <c r="AG250" s="152" t="str">
        <f>IF(報告書!N263="","",IF(報告書!AG250="","",報告書!AG250))</f>
        <v/>
      </c>
      <c r="AH250" s="89" t="s">
        <v>272</v>
      </c>
      <c r="AI250" s="89"/>
      <c r="AJ250" s="89"/>
      <c r="AM250" s="89"/>
      <c r="AN250" s="89"/>
      <c r="AO250" s="89"/>
      <c r="AP250" s="89"/>
      <c r="AQ250" s="150" t="str">
        <f>IF(報告書!N263="","",IF(報告書!AQ250="","",報告書!AQ250))</f>
        <v/>
      </c>
      <c r="AR250" s="150"/>
      <c r="AS250" s="89" t="s">
        <v>527</v>
      </c>
      <c r="AT250" s="89"/>
      <c r="AU250" s="89"/>
    </row>
    <row r="251" spans="1:47" ht="12.75" customHeight="1">
      <c r="A251" s="89"/>
      <c r="B251" s="141"/>
      <c r="C251" s="141"/>
      <c r="D251" s="89"/>
      <c r="E251" s="89"/>
      <c r="F251" s="89"/>
      <c r="G251" s="89"/>
      <c r="H251" s="89"/>
      <c r="I251" s="89"/>
      <c r="J251" s="89"/>
      <c r="K251" s="152" t="str">
        <f>IF(報告書!N263="","",IF(報告書!K251="","",報告書!K251))</f>
        <v/>
      </c>
      <c r="L251" s="89" t="s">
        <v>90</v>
      </c>
      <c r="M251" s="89"/>
      <c r="N251" s="89"/>
      <c r="O251" s="89"/>
      <c r="P251" s="89"/>
      <c r="Q251" s="89"/>
      <c r="R251" s="89"/>
      <c r="S251" s="89"/>
      <c r="T251" s="89"/>
      <c r="U251" s="89"/>
      <c r="V251" s="152" t="str">
        <f>IF(報告書!N263="","",IF(報告書!V251="","",報告書!V251))</f>
        <v/>
      </c>
      <c r="W251" s="95" t="s">
        <v>595</v>
      </c>
      <c r="X251" s="89"/>
      <c r="Y251" s="89"/>
      <c r="Z251" s="89"/>
      <c r="AA251" s="183" t="str">
        <f>IF(報告書!N263="","",IF(報告書!AA251="","",報告書!AA251))</f>
        <v/>
      </c>
      <c r="AB251" s="183"/>
      <c r="AC251" s="183"/>
      <c r="AD251" s="183"/>
      <c r="AE251" s="183"/>
      <c r="AF251" s="183"/>
      <c r="AG251" s="183"/>
      <c r="AH251" s="183"/>
      <c r="AI251" s="183"/>
      <c r="AJ251" s="183"/>
      <c r="AK251" s="183"/>
      <c r="AL251" s="183"/>
      <c r="AM251" s="183"/>
      <c r="AN251" s="183"/>
      <c r="AO251" s="183"/>
      <c r="AP251" s="183"/>
      <c r="AQ251" s="183"/>
      <c r="AR251" s="183"/>
      <c r="AS251" s="89" t="s">
        <v>63</v>
      </c>
      <c r="AT251" s="89"/>
      <c r="AU251" s="89"/>
    </row>
    <row r="252" spans="1:47" ht="12.75" customHeight="1">
      <c r="A252" s="89"/>
      <c r="B252" s="89"/>
      <c r="C252" s="141" t="s">
        <v>596</v>
      </c>
      <c r="D252" s="89"/>
      <c r="E252" s="89"/>
      <c r="F252" s="89"/>
      <c r="G252" s="89"/>
      <c r="H252" s="89"/>
      <c r="I252" s="89"/>
      <c r="J252" s="89"/>
      <c r="K252" s="89"/>
      <c r="L252" s="89"/>
      <c r="M252" s="89"/>
      <c r="N252" s="89"/>
      <c r="O252" s="89"/>
      <c r="P252" s="89"/>
      <c r="Q252" s="89"/>
      <c r="R252" s="89"/>
      <c r="S252" s="89"/>
      <c r="T252" s="89"/>
      <c r="U252" s="89"/>
      <c r="V252" s="89"/>
      <c r="W252" s="89"/>
      <c r="X252" s="89"/>
      <c r="Y252" s="89"/>
      <c r="Z252" s="89"/>
      <c r="AA252" s="89"/>
      <c r="AB252" s="89"/>
      <c r="AC252" s="89"/>
      <c r="AD252" s="89"/>
      <c r="AE252" s="89"/>
      <c r="AF252" s="89"/>
      <c r="AG252" s="89"/>
      <c r="AH252" s="89"/>
      <c r="AI252" s="89"/>
      <c r="AJ252" s="89"/>
      <c r="AK252" s="89"/>
      <c r="AL252" s="89"/>
      <c r="AM252" s="89"/>
      <c r="AN252" s="89"/>
      <c r="AO252" s="89"/>
      <c r="AP252" s="89"/>
      <c r="AQ252" s="89"/>
      <c r="AR252" s="89"/>
      <c r="AS252" s="89"/>
      <c r="AT252" s="89"/>
      <c r="AU252" s="89"/>
    </row>
    <row r="253" spans="1:47" ht="12.75" customHeight="1">
      <c r="A253" s="89"/>
      <c r="B253" s="89"/>
      <c r="C253" s="141"/>
      <c r="D253" s="89"/>
      <c r="E253" s="89"/>
      <c r="F253" s="89"/>
      <c r="G253" s="89"/>
      <c r="H253" s="89"/>
      <c r="I253" s="89"/>
      <c r="J253" s="89"/>
      <c r="K253" s="152" t="str">
        <f>IF(報告書!N263="","",IF(報告書!K253="","",報告書!K253))</f>
        <v/>
      </c>
      <c r="L253" s="89" t="s">
        <v>274</v>
      </c>
      <c r="M253" s="89"/>
      <c r="N253" s="89"/>
      <c r="O253" s="89"/>
      <c r="P253" s="150" t="str">
        <f>IF(報告書!N263="","",IF(報告書!P253="","",報告書!P253))</f>
        <v/>
      </c>
      <c r="Q253" s="150"/>
      <c r="R253" s="89" t="s">
        <v>616</v>
      </c>
      <c r="S253" s="89"/>
      <c r="T253" s="89"/>
      <c r="U253" s="89"/>
      <c r="V253" s="152" t="str">
        <f>IF(報告書!N263="","",IF(報告書!V253="","",報告書!V253))</f>
        <v/>
      </c>
      <c r="W253" s="89" t="s">
        <v>280</v>
      </c>
      <c r="X253" s="89"/>
      <c r="Y253" s="89"/>
      <c r="Z253" s="89"/>
      <c r="AA253" s="150" t="str">
        <f>IF(報告書!N263="","",IF(報告書!AA253="","",報告書!AA253))</f>
        <v/>
      </c>
      <c r="AB253" s="150"/>
      <c r="AC253" s="89" t="s">
        <v>616</v>
      </c>
      <c r="AD253" s="89"/>
      <c r="AE253" s="89"/>
      <c r="AF253" s="89"/>
      <c r="AG253" s="152" t="str">
        <f>IF(報告書!N263="","",IF(報告書!AG253="","",報告書!AG253))</f>
        <v/>
      </c>
      <c r="AH253" s="89" t="s">
        <v>493</v>
      </c>
      <c r="AI253" s="89"/>
      <c r="AJ253" s="89"/>
      <c r="AK253" s="89"/>
      <c r="AL253" s="150" t="str">
        <f>IF(報告書!N263="","",IF(報告書!AL253="","",報告書!AL253))</f>
        <v/>
      </c>
      <c r="AM253" s="150"/>
      <c r="AN253" s="89" t="s">
        <v>616</v>
      </c>
      <c r="AO253" s="89"/>
      <c r="AP253" s="89"/>
      <c r="AQ253" s="89"/>
      <c r="AR253" s="152" t="str">
        <f>IF(報告書!N263="","",IF(報告書!AR253="","",報告書!AR253))</f>
        <v/>
      </c>
      <c r="AS253" s="89" t="s">
        <v>500</v>
      </c>
      <c r="AT253" s="89"/>
      <c r="AU253" s="89"/>
    </row>
    <row r="254" spans="1:47" ht="12.75" customHeight="1">
      <c r="A254" s="89"/>
      <c r="B254" s="89"/>
      <c r="C254" s="141" t="s">
        <v>604</v>
      </c>
      <c r="D254" s="89"/>
      <c r="E254" s="89"/>
      <c r="F254" s="89"/>
      <c r="G254" s="89"/>
      <c r="H254" s="89"/>
      <c r="I254" s="89"/>
      <c r="J254" s="89"/>
      <c r="K254" s="89"/>
      <c r="L254" s="89"/>
      <c r="M254" s="89"/>
      <c r="N254" s="89"/>
      <c r="O254" s="89"/>
      <c r="P254" s="89"/>
      <c r="Q254" s="89"/>
      <c r="R254" s="89"/>
      <c r="S254" s="89"/>
      <c r="T254" s="89"/>
      <c r="U254" s="89"/>
      <c r="V254" s="89"/>
      <c r="W254" s="89"/>
      <c r="X254" s="89"/>
      <c r="Y254" s="89"/>
      <c r="Z254" s="89"/>
      <c r="AA254" s="89"/>
      <c r="AB254" s="89"/>
      <c r="AC254" s="89"/>
      <c r="AD254" s="89"/>
      <c r="AE254" s="89"/>
      <c r="AF254" s="89"/>
      <c r="AG254" s="89"/>
      <c r="AH254" s="89"/>
      <c r="AI254" s="89"/>
      <c r="AJ254" s="89"/>
      <c r="AK254" s="89"/>
      <c r="AL254" s="89"/>
      <c r="AM254" s="89"/>
      <c r="AN254" s="89"/>
      <c r="AO254" s="89"/>
      <c r="AP254" s="89"/>
      <c r="AQ254" s="89"/>
      <c r="AR254" s="89"/>
      <c r="AS254" s="89"/>
      <c r="AT254" s="89"/>
      <c r="AU254" s="89"/>
    </row>
    <row r="255" spans="1:47" ht="12.75" customHeight="1">
      <c r="A255" s="89"/>
      <c r="B255" s="89"/>
      <c r="C255" s="141"/>
      <c r="D255" s="89"/>
      <c r="E255" s="89"/>
      <c r="F255" s="89"/>
      <c r="G255" s="89"/>
      <c r="H255" s="89"/>
      <c r="I255" s="89"/>
      <c r="J255" s="89"/>
      <c r="K255" s="152" t="str">
        <f>IF(報告書!N263="","",IF(報告書!K255="","",報告書!K255))</f>
        <v/>
      </c>
      <c r="L255" s="89" t="s">
        <v>274</v>
      </c>
      <c r="M255" s="89"/>
      <c r="N255" s="89"/>
      <c r="O255" s="89"/>
      <c r="P255" s="150" t="str">
        <f>IF(報告書!N263="","",IF(報告書!P255="","",報告書!P255))</f>
        <v/>
      </c>
      <c r="Q255" s="150"/>
      <c r="R255" s="89" t="s">
        <v>616</v>
      </c>
      <c r="S255" s="89"/>
      <c r="T255" s="89"/>
      <c r="U255" s="89"/>
      <c r="V255" s="152" t="str">
        <f>IF(報告書!N263="","",IF(報告書!V255="","",報告書!V255))</f>
        <v/>
      </c>
      <c r="W255" s="89" t="s">
        <v>280</v>
      </c>
      <c r="X255" s="89"/>
      <c r="Y255" s="89"/>
      <c r="Z255" s="89"/>
      <c r="AA255" s="150" t="str">
        <f>IF(報告書!N263="","",IF(報告書!AA255="","",報告書!AA255))</f>
        <v/>
      </c>
      <c r="AB255" s="150"/>
      <c r="AC255" s="89" t="s">
        <v>616</v>
      </c>
      <c r="AD255" s="89"/>
      <c r="AE255" s="89"/>
      <c r="AF255" s="89"/>
      <c r="AG255" s="152" t="str">
        <f>IF(報告書!N263="","",IF(報告書!AG255="","",報告書!AG255))</f>
        <v/>
      </c>
      <c r="AH255" s="89" t="s">
        <v>493</v>
      </c>
      <c r="AI255" s="89"/>
      <c r="AJ255" s="89"/>
      <c r="AK255" s="89"/>
      <c r="AL255" s="150" t="str">
        <f>IF(報告書!N263="","",IF(報告書!AL255="","",報告書!AL255))</f>
        <v/>
      </c>
      <c r="AM255" s="150"/>
      <c r="AN255" s="89" t="s">
        <v>616</v>
      </c>
      <c r="AO255" s="89"/>
      <c r="AP255" s="89"/>
      <c r="AQ255" s="89"/>
      <c r="AR255" s="152" t="str">
        <f>IF(報告書!N263="","",IF(報告書!AR255="","",報告書!AR255))</f>
        <v/>
      </c>
      <c r="AS255" s="89" t="s">
        <v>500</v>
      </c>
      <c r="AT255" s="89"/>
      <c r="AU255" s="89"/>
    </row>
    <row r="256" spans="1:47" ht="12.75" customHeight="1">
      <c r="A256" s="89"/>
      <c r="B256" s="89"/>
      <c r="C256" s="141" t="s">
        <v>608</v>
      </c>
      <c r="D256" s="89"/>
      <c r="E256" s="89"/>
      <c r="F256" s="89"/>
      <c r="G256" s="89"/>
      <c r="H256" s="89"/>
      <c r="I256" s="89"/>
      <c r="J256" s="89"/>
      <c r="K256" s="89"/>
      <c r="L256" s="89"/>
      <c r="M256" s="89"/>
      <c r="N256" s="89"/>
      <c r="O256" s="89"/>
      <c r="P256" s="89"/>
      <c r="Q256" s="89"/>
      <c r="R256" s="89"/>
      <c r="S256" s="89"/>
      <c r="T256" s="89"/>
      <c r="U256" s="89"/>
      <c r="V256" s="89"/>
      <c r="W256" s="89"/>
      <c r="X256" s="89"/>
      <c r="Y256" s="89"/>
      <c r="Z256" s="89"/>
      <c r="AA256" s="89"/>
      <c r="AB256" s="89"/>
      <c r="AC256" s="89"/>
      <c r="AD256" s="89"/>
      <c r="AE256" s="89"/>
      <c r="AF256" s="89"/>
      <c r="AG256" s="89"/>
      <c r="AH256" s="89"/>
      <c r="AI256" s="89"/>
      <c r="AJ256" s="89"/>
      <c r="AK256" s="89"/>
      <c r="AL256" s="89"/>
      <c r="AM256" s="89"/>
      <c r="AN256" s="89"/>
      <c r="AO256" s="89"/>
      <c r="AP256" s="89"/>
      <c r="AQ256" s="89"/>
      <c r="AR256" s="89"/>
      <c r="AS256" s="89"/>
      <c r="AT256" s="89"/>
      <c r="AU256" s="89"/>
    </row>
    <row r="257" spans="1:53" ht="12" customHeight="1">
      <c r="A257" s="89"/>
      <c r="B257" s="89"/>
      <c r="C257" s="89"/>
      <c r="D257" s="89"/>
      <c r="E257" s="89"/>
      <c r="F257" s="89"/>
      <c r="G257" s="89"/>
      <c r="H257" s="89"/>
      <c r="I257" s="89"/>
      <c r="J257" s="89"/>
      <c r="K257" s="152" t="str">
        <f>IF(報告書!N263="","",IF(報告書!K257="","",報告書!K257))</f>
        <v/>
      </c>
      <c r="L257" s="89" t="s">
        <v>274</v>
      </c>
      <c r="M257" s="89"/>
      <c r="N257" s="89"/>
      <c r="O257" s="89"/>
      <c r="P257" s="150" t="str">
        <f>IF(報告書!N263="","",IF(報告書!P257="","",報告書!P257))</f>
        <v/>
      </c>
      <c r="Q257" s="150"/>
      <c r="R257" s="89" t="s">
        <v>616</v>
      </c>
      <c r="S257" s="89"/>
      <c r="T257" s="89"/>
      <c r="U257" s="89"/>
      <c r="V257" s="152" t="str">
        <f>IF(報告書!N263="","",IF(報告書!V257="","",報告書!V257))</f>
        <v/>
      </c>
      <c r="W257" s="89" t="s">
        <v>280</v>
      </c>
      <c r="X257" s="89"/>
      <c r="Y257" s="89"/>
      <c r="Z257" s="89"/>
      <c r="AA257" s="150" t="str">
        <f>IF(報告書!N263="","",IF(報告書!AA257="","",報告書!AA257))</f>
        <v/>
      </c>
      <c r="AB257" s="150"/>
      <c r="AC257" s="89" t="s">
        <v>616</v>
      </c>
      <c r="AD257" s="89"/>
      <c r="AE257" s="89"/>
      <c r="AG257" s="152" t="str">
        <f>IF(報告書!N263="","",IF(報告書!AG257="","",報告書!AG257))</f>
        <v/>
      </c>
      <c r="AH257" s="89" t="s">
        <v>493</v>
      </c>
      <c r="AI257" s="89"/>
      <c r="AJ257" s="89"/>
      <c r="AK257" s="89"/>
      <c r="AL257" s="150" t="str">
        <f>IF(報告書!N263="","",IF(報告書!AL257="","",報告書!AL257))</f>
        <v/>
      </c>
      <c r="AM257" s="150"/>
      <c r="AN257" s="89" t="s">
        <v>616</v>
      </c>
      <c r="AO257" s="89"/>
      <c r="AP257" s="89"/>
      <c r="AQ257" s="89"/>
      <c r="AR257" s="152" t="str">
        <f>IF(報告書!N263="","",IF(報告書!AR257="","",報告書!AR257))</f>
        <v/>
      </c>
      <c r="AS257" s="89" t="s">
        <v>500</v>
      </c>
      <c r="AT257" s="89"/>
      <c r="AU257" s="89"/>
    </row>
    <row r="258" spans="1:53" ht="12" customHeight="1">
      <c r="A258" s="89"/>
      <c r="B258" s="89"/>
      <c r="C258" s="141" t="s">
        <v>492</v>
      </c>
      <c r="D258" s="89"/>
      <c r="E258" s="89"/>
      <c r="F258" s="89"/>
      <c r="G258" s="89"/>
      <c r="H258" s="89"/>
      <c r="I258" s="89"/>
      <c r="J258" s="89"/>
      <c r="K258" s="152" t="str">
        <f>IF(報告書!N263="","",IF(報告書!K258="","",報告書!K258))</f>
        <v/>
      </c>
      <c r="L258" s="89" t="s">
        <v>274</v>
      </c>
      <c r="M258" s="89"/>
      <c r="N258" s="89"/>
      <c r="O258" s="89"/>
      <c r="P258" s="150" t="str">
        <f>IF(報告書!N263="","",IF(報告書!P258="","",報告書!P258))</f>
        <v/>
      </c>
      <c r="Q258" s="150"/>
      <c r="R258" s="89" t="s">
        <v>616</v>
      </c>
      <c r="S258" s="89"/>
      <c r="T258" s="89"/>
      <c r="U258" s="89"/>
      <c r="V258" s="152" t="str">
        <f>IF(報告書!N263="","",IF(報告書!V258="","",報告書!V258))</f>
        <v/>
      </c>
      <c r="W258" s="89" t="s">
        <v>612</v>
      </c>
      <c r="X258" s="89"/>
      <c r="Y258" s="89"/>
      <c r="Z258" s="89"/>
      <c r="AA258" s="150" t="str">
        <f>IF(報告書!N263="","",IF(報告書!AA258="","",報告書!AA258))</f>
        <v/>
      </c>
      <c r="AB258" s="150"/>
      <c r="AC258" s="89" t="s">
        <v>616</v>
      </c>
      <c r="AD258" s="89"/>
      <c r="AE258" s="89"/>
      <c r="AF258" s="89"/>
      <c r="AG258" s="89"/>
      <c r="AH258" s="89"/>
      <c r="AI258" s="89"/>
      <c r="AJ258" s="89"/>
      <c r="AK258" s="89"/>
      <c r="AL258" s="89"/>
      <c r="AM258" s="89"/>
      <c r="AN258" s="89"/>
      <c r="AO258" s="89"/>
      <c r="AP258" s="89"/>
      <c r="AQ258" s="89"/>
      <c r="AR258" s="152" t="str">
        <f>IF(報告書!N263="","",IF(報告書!AR258="","",報告書!AR258))</f>
        <v/>
      </c>
      <c r="AS258" s="89" t="s">
        <v>481</v>
      </c>
      <c r="AT258" s="89"/>
      <c r="AU258" s="89"/>
    </row>
    <row r="259" spans="1:53" ht="12" customHeight="1">
      <c r="A259" s="89"/>
      <c r="B259" s="89"/>
      <c r="C259" s="141" t="s">
        <v>292</v>
      </c>
      <c r="D259" s="89"/>
      <c r="E259" s="89"/>
      <c r="F259" s="89"/>
      <c r="G259" s="89"/>
      <c r="H259" s="89"/>
      <c r="I259" s="89"/>
      <c r="J259" s="89"/>
      <c r="K259" s="152" t="str">
        <f>IF(報告書!N263="","",IF(報告書!K259="","",報告書!K259))</f>
        <v/>
      </c>
      <c r="L259" s="89" t="s">
        <v>97</v>
      </c>
      <c r="M259" s="89"/>
      <c r="N259" s="89"/>
      <c r="O259" s="89"/>
      <c r="P259" s="152" t="str">
        <f>IF(報告書!N263="","",IF(報告書!P259="","",報告書!P259))</f>
        <v/>
      </c>
      <c r="Q259" s="89" t="s">
        <v>85</v>
      </c>
      <c r="R259" s="89"/>
      <c r="S259" s="89"/>
      <c r="T259" s="89"/>
      <c r="U259" s="89"/>
      <c r="X259" s="89"/>
      <c r="Y259" s="152" t="str">
        <f>IF(報告書!N263="","",IF(報告書!Y259="","",報告書!Y259))</f>
        <v/>
      </c>
      <c r="Z259" s="89" t="s">
        <v>206</v>
      </c>
      <c r="AC259" s="89"/>
      <c r="AD259" s="89"/>
      <c r="AE259" s="89"/>
      <c r="AF259" s="89"/>
      <c r="AG259" s="152" t="str">
        <f>IF(報告書!N263="","",IF(報告書!AG259="","",報告書!AG259))</f>
        <v/>
      </c>
      <c r="AH259" s="89" t="s">
        <v>625</v>
      </c>
      <c r="AI259" s="89"/>
      <c r="AL259" s="150" t="str">
        <f>IF(報告書!N263="","",IF(報告書!AL259="","",報告書!AL259))</f>
        <v/>
      </c>
      <c r="AM259" s="150"/>
      <c r="AN259" s="170"/>
      <c r="AO259" s="170"/>
      <c r="AP259" s="170"/>
      <c r="AQ259" s="170"/>
      <c r="AR259" s="170"/>
      <c r="AS259" s="136" t="s">
        <v>627</v>
      </c>
      <c r="AT259" s="89"/>
      <c r="AU259" s="89"/>
    </row>
    <row r="260" spans="1:53" ht="7.5" customHeight="1">
      <c r="A260" s="89"/>
      <c r="B260" s="89"/>
      <c r="C260" s="89"/>
      <c r="D260" s="89"/>
      <c r="E260" s="89"/>
      <c r="F260" s="89"/>
      <c r="G260" s="89"/>
      <c r="H260" s="89"/>
      <c r="I260" s="89"/>
      <c r="J260" s="89"/>
      <c r="K260" s="89"/>
      <c r="L260" s="89"/>
      <c r="M260" s="89"/>
      <c r="N260" s="89"/>
      <c r="O260" s="89"/>
      <c r="P260" s="89"/>
      <c r="Q260" s="89"/>
      <c r="R260" s="89"/>
      <c r="S260" s="89"/>
      <c r="T260" s="89"/>
      <c r="U260" s="89"/>
      <c r="V260" s="89"/>
      <c r="W260" s="89"/>
      <c r="X260" s="89"/>
      <c r="Y260" s="89"/>
      <c r="Z260" s="89"/>
      <c r="AA260" s="89"/>
      <c r="AB260" s="89"/>
      <c r="AC260" s="89"/>
      <c r="AD260" s="89"/>
      <c r="AE260" s="89"/>
      <c r="AF260" s="89"/>
      <c r="AG260" s="89"/>
      <c r="AH260" s="89"/>
      <c r="AI260" s="89"/>
      <c r="AJ260" s="89"/>
      <c r="AK260" s="89"/>
      <c r="AL260" s="89"/>
      <c r="AM260" s="89"/>
      <c r="AN260" s="89"/>
      <c r="AO260" s="89"/>
      <c r="AP260" s="89"/>
      <c r="AQ260" s="89"/>
      <c r="AR260" s="89"/>
      <c r="AS260" s="89"/>
      <c r="AT260" s="89"/>
      <c r="AU260" s="89"/>
    </row>
    <row r="261" spans="1:53" ht="7.5" customHeight="1">
      <c r="A261" s="89"/>
      <c r="B261" s="89"/>
      <c r="C261" s="89"/>
      <c r="D261" s="89"/>
      <c r="E261" s="89"/>
      <c r="F261" s="89"/>
      <c r="G261" s="89"/>
      <c r="H261" s="89"/>
      <c r="I261" s="89"/>
      <c r="J261" s="89"/>
      <c r="K261" s="89"/>
      <c r="L261" s="89"/>
      <c r="M261" s="89"/>
      <c r="N261" s="89"/>
      <c r="O261" s="89"/>
      <c r="P261" s="89"/>
      <c r="Q261" s="89"/>
      <c r="R261" s="89"/>
      <c r="S261" s="89"/>
      <c r="T261" s="89"/>
      <c r="U261" s="89"/>
      <c r="V261" s="89"/>
      <c r="W261" s="89"/>
      <c r="X261" s="89"/>
      <c r="Y261" s="89"/>
      <c r="Z261" s="89"/>
      <c r="AA261" s="89"/>
      <c r="AB261" s="89"/>
      <c r="AC261" s="89"/>
      <c r="AD261" s="89"/>
      <c r="AE261" s="89"/>
      <c r="AF261" s="89"/>
      <c r="AG261" s="89"/>
      <c r="AH261" s="89"/>
      <c r="AI261" s="89"/>
      <c r="AJ261" s="89"/>
      <c r="AK261" s="89"/>
      <c r="AL261" s="89"/>
      <c r="AM261" s="89"/>
      <c r="AN261" s="89"/>
      <c r="AO261" s="89"/>
      <c r="AP261" s="89"/>
      <c r="AQ261" s="89"/>
      <c r="AR261" s="89"/>
      <c r="AS261" s="89"/>
      <c r="AT261" s="89"/>
      <c r="AU261" s="89"/>
    </row>
    <row r="262" spans="1:53" s="136" customFormat="1" ht="12.75" hidden="1" customHeight="1">
      <c r="B262" s="142" t="s">
        <v>340</v>
      </c>
    </row>
    <row r="263" spans="1:53" s="136" customFormat="1" ht="12" hidden="1" customHeight="1">
      <c r="C263" s="142" t="s">
        <v>296</v>
      </c>
      <c r="N263" s="155"/>
      <c r="O263" s="136" t="s">
        <v>284</v>
      </c>
      <c r="X263" s="155"/>
      <c r="Y263" s="136" t="s">
        <v>136</v>
      </c>
      <c r="AG263" s="155"/>
      <c r="AH263" s="136" t="s">
        <v>474</v>
      </c>
    </row>
    <row r="264" spans="1:53" s="136" customFormat="1" ht="12" hidden="1" customHeight="1">
      <c r="C264" s="142" t="s">
        <v>149</v>
      </c>
      <c r="N264" s="165"/>
      <c r="O264" s="165"/>
      <c r="P264" s="165"/>
      <c r="Q264" s="165"/>
      <c r="R264" s="165"/>
      <c r="S264" s="165"/>
      <c r="T264" s="165"/>
      <c r="U264" s="165"/>
      <c r="V264" s="165"/>
      <c r="W264" s="165"/>
      <c r="X264" s="165"/>
      <c r="Y264" s="165"/>
      <c r="Z264" s="165"/>
      <c r="AA264" s="165"/>
      <c r="AB264" s="165"/>
      <c r="AC264" s="165"/>
      <c r="AD264" s="165"/>
      <c r="AE264" s="165"/>
      <c r="AF264" s="165"/>
      <c r="AG264" s="165"/>
      <c r="AH264" s="165"/>
      <c r="AI264" s="165"/>
      <c r="AJ264" s="165"/>
      <c r="AK264" s="165"/>
      <c r="AL264" s="165"/>
      <c r="AM264" s="165"/>
      <c r="AN264" s="165"/>
      <c r="AO264" s="165"/>
      <c r="AP264" s="165"/>
      <c r="AQ264" s="165"/>
      <c r="AR264" s="165"/>
      <c r="AS264" s="165"/>
      <c r="AT264" s="165"/>
      <c r="BA264" s="198"/>
    </row>
    <row r="265" spans="1:53" s="136" customFormat="1" ht="12" hidden="1" customHeight="1">
      <c r="C265" s="142"/>
      <c r="N265" s="165"/>
      <c r="O265" s="165"/>
      <c r="P265" s="165"/>
      <c r="Q265" s="165"/>
      <c r="R265" s="165"/>
      <c r="S265" s="165"/>
      <c r="T265" s="165"/>
      <c r="U265" s="165"/>
      <c r="V265" s="165"/>
      <c r="W265" s="165"/>
      <c r="X265" s="165"/>
      <c r="Y265" s="165"/>
      <c r="Z265" s="165"/>
      <c r="AA265" s="165"/>
      <c r="AB265" s="165"/>
      <c r="AC265" s="165"/>
      <c r="AD265" s="165"/>
      <c r="AE265" s="165"/>
      <c r="AF265" s="165"/>
      <c r="AG265" s="165"/>
      <c r="AH265" s="165"/>
      <c r="AI265" s="165"/>
      <c r="AJ265" s="165"/>
      <c r="AK265" s="165"/>
      <c r="AL265" s="165"/>
      <c r="AM265" s="165"/>
      <c r="AN265" s="165"/>
      <c r="AO265" s="165"/>
      <c r="AP265" s="165"/>
      <c r="AQ265" s="165"/>
      <c r="AR265" s="165"/>
      <c r="AS265" s="165"/>
      <c r="AT265" s="165"/>
    </row>
    <row r="266" spans="1:53" s="136" customFormat="1" ht="12" hidden="1" customHeight="1">
      <c r="C266" s="142"/>
      <c r="N266" s="165"/>
      <c r="O266" s="165"/>
      <c r="P266" s="165"/>
      <c r="Q266" s="165"/>
      <c r="R266" s="165"/>
      <c r="S266" s="165"/>
      <c r="T266" s="165"/>
      <c r="U266" s="165"/>
      <c r="V266" s="165"/>
      <c r="W266" s="165"/>
      <c r="X266" s="165"/>
      <c r="Y266" s="165"/>
      <c r="Z266" s="165"/>
      <c r="AA266" s="165"/>
      <c r="AB266" s="165"/>
      <c r="AC266" s="165"/>
      <c r="AD266" s="165"/>
      <c r="AE266" s="165"/>
      <c r="AF266" s="165"/>
      <c r="AG266" s="165"/>
      <c r="AH266" s="165"/>
      <c r="AI266" s="165"/>
      <c r="AJ266" s="165"/>
      <c r="AK266" s="165"/>
      <c r="AL266" s="165"/>
      <c r="AM266" s="165"/>
      <c r="AN266" s="165"/>
      <c r="AO266" s="165"/>
      <c r="AP266" s="165"/>
      <c r="AQ266" s="165"/>
      <c r="AR266" s="165"/>
      <c r="AS266" s="165"/>
      <c r="AT266" s="165"/>
    </row>
    <row r="267" spans="1:53" s="136" customFormat="1" ht="12" hidden="1" customHeight="1">
      <c r="C267" s="142"/>
      <c r="N267" s="165"/>
      <c r="O267" s="165"/>
      <c r="P267" s="165"/>
      <c r="Q267" s="165"/>
      <c r="R267" s="165"/>
      <c r="S267" s="165"/>
      <c r="T267" s="165"/>
      <c r="U267" s="165"/>
      <c r="V267" s="165"/>
      <c r="W267" s="165"/>
      <c r="X267" s="165"/>
      <c r="Y267" s="165"/>
      <c r="Z267" s="165"/>
      <c r="AA267" s="165"/>
      <c r="AB267" s="165"/>
      <c r="AC267" s="165"/>
      <c r="AD267" s="165"/>
      <c r="AE267" s="165"/>
      <c r="AF267" s="165"/>
      <c r="AG267" s="165"/>
      <c r="AH267" s="165"/>
      <c r="AI267" s="165"/>
      <c r="AJ267" s="165"/>
      <c r="AK267" s="165"/>
      <c r="AL267" s="165"/>
      <c r="AM267" s="165"/>
      <c r="AN267" s="165"/>
      <c r="AO267" s="165"/>
      <c r="AP267" s="165"/>
      <c r="AQ267" s="165"/>
      <c r="AR267" s="165"/>
      <c r="AS267" s="165"/>
      <c r="AT267" s="165"/>
    </row>
    <row r="268" spans="1:53" s="136" customFormat="1" ht="12" hidden="1" customHeight="1">
      <c r="C268" s="142"/>
      <c r="N268" s="165"/>
      <c r="O268" s="165"/>
      <c r="P268" s="165"/>
      <c r="Q268" s="165"/>
      <c r="R268" s="165"/>
      <c r="S268" s="165"/>
      <c r="T268" s="165"/>
      <c r="U268" s="165"/>
      <c r="V268" s="165"/>
      <c r="W268" s="165"/>
      <c r="X268" s="165"/>
      <c r="Y268" s="165"/>
      <c r="Z268" s="165"/>
      <c r="AA268" s="165"/>
      <c r="AB268" s="165"/>
      <c r="AC268" s="165"/>
      <c r="AD268" s="165"/>
      <c r="AE268" s="165"/>
      <c r="AF268" s="165"/>
      <c r="AG268" s="165"/>
      <c r="AH268" s="165"/>
      <c r="AI268" s="165"/>
      <c r="AJ268" s="165"/>
      <c r="AK268" s="165"/>
      <c r="AL268" s="165"/>
      <c r="AM268" s="165"/>
      <c r="AN268" s="165"/>
      <c r="AO268" s="165"/>
      <c r="AP268" s="165"/>
      <c r="AQ268" s="165"/>
      <c r="AR268" s="165"/>
      <c r="AS268" s="165"/>
      <c r="AT268" s="165"/>
    </row>
    <row r="269" spans="1:53" s="136" customFormat="1" ht="12" hidden="1" customHeight="1">
      <c r="C269" s="142" t="s">
        <v>152</v>
      </c>
      <c r="N269" s="155"/>
      <c r="O269" s="136" t="s">
        <v>478</v>
      </c>
      <c r="R269" s="169" t="s">
        <v>480</v>
      </c>
      <c r="S269" s="172"/>
      <c r="T269" s="172"/>
      <c r="U269" s="176" t="s">
        <v>38</v>
      </c>
      <c r="V269" s="172"/>
      <c r="W269" s="172"/>
      <c r="X269" s="136" t="s">
        <v>131</v>
      </c>
      <c r="AG269" s="155"/>
      <c r="AH269" s="136" t="s">
        <v>481</v>
      </c>
    </row>
    <row r="270" spans="1:53" s="136" customFormat="1" ht="12" hidden="1" customHeight="1">
      <c r="C270" s="142"/>
    </row>
    <row r="271" spans="1:53" s="136" customFormat="1" ht="12" hidden="1" customHeight="1">
      <c r="C271" s="142"/>
    </row>
    <row r="272" spans="1:53" s="136" customFormat="1" ht="12" hidden="1" customHeight="1">
      <c r="C272" s="142"/>
    </row>
    <row r="273" spans="1:47" ht="4.5" hidden="1" customHeight="1">
      <c r="A273" s="136"/>
      <c r="B273" s="136"/>
      <c r="C273" s="136"/>
      <c r="D273" s="136"/>
      <c r="E273" s="136"/>
      <c r="F273" s="136"/>
      <c r="G273" s="136"/>
      <c r="H273" s="136"/>
      <c r="I273" s="136"/>
      <c r="J273" s="136"/>
      <c r="K273" s="136"/>
      <c r="L273" s="136"/>
      <c r="M273" s="136"/>
      <c r="N273" s="136"/>
      <c r="O273" s="136"/>
      <c r="P273" s="136"/>
      <c r="Q273" s="136"/>
      <c r="R273" s="136"/>
      <c r="S273" s="136"/>
      <c r="T273" s="136"/>
      <c r="U273" s="136"/>
      <c r="V273" s="136"/>
      <c r="W273" s="136"/>
      <c r="X273" s="136"/>
      <c r="Y273" s="136"/>
      <c r="Z273" s="136"/>
      <c r="AA273" s="136"/>
      <c r="AB273" s="136"/>
      <c r="AC273" s="136"/>
      <c r="AD273" s="136"/>
      <c r="AE273" s="136"/>
      <c r="AF273" s="136"/>
      <c r="AG273" s="136"/>
      <c r="AH273" s="136"/>
      <c r="AI273" s="136"/>
      <c r="AJ273" s="136"/>
      <c r="AK273" s="136"/>
      <c r="AL273" s="136"/>
      <c r="AM273" s="136"/>
      <c r="AN273" s="136"/>
      <c r="AO273" s="136"/>
      <c r="AP273" s="136"/>
      <c r="AQ273" s="136"/>
      <c r="AR273" s="136"/>
      <c r="AS273" s="136"/>
      <c r="AT273" s="136"/>
      <c r="AU273" s="136"/>
    </row>
    <row r="274" spans="1:47" ht="4.5" hidden="1" customHeight="1">
      <c r="A274" s="136"/>
      <c r="B274" s="136"/>
      <c r="C274" s="136"/>
      <c r="D274" s="136"/>
      <c r="E274" s="136"/>
      <c r="F274" s="136"/>
      <c r="G274" s="136"/>
      <c r="H274" s="136"/>
      <c r="I274" s="136"/>
      <c r="J274" s="136"/>
      <c r="K274" s="136"/>
      <c r="L274" s="136"/>
      <c r="M274" s="136"/>
      <c r="N274" s="136"/>
      <c r="O274" s="136"/>
      <c r="P274" s="136"/>
      <c r="Q274" s="136"/>
      <c r="R274" s="136"/>
      <c r="S274" s="136"/>
      <c r="T274" s="136"/>
      <c r="U274" s="136"/>
      <c r="V274" s="136"/>
      <c r="W274" s="136"/>
      <c r="X274" s="136"/>
      <c r="Y274" s="136"/>
      <c r="Z274" s="136"/>
      <c r="AA274" s="136"/>
      <c r="AB274" s="136"/>
      <c r="AC274" s="136"/>
      <c r="AD274" s="136"/>
      <c r="AE274" s="136"/>
      <c r="AF274" s="136"/>
      <c r="AG274" s="136"/>
      <c r="AH274" s="136"/>
      <c r="AI274" s="136"/>
      <c r="AJ274" s="136"/>
      <c r="AK274" s="136"/>
      <c r="AL274" s="136"/>
      <c r="AM274" s="136"/>
      <c r="AN274" s="136"/>
      <c r="AO274" s="136"/>
      <c r="AP274" s="136"/>
      <c r="AQ274" s="136"/>
      <c r="AR274" s="136"/>
      <c r="AS274" s="136"/>
      <c r="AT274" s="136"/>
      <c r="AU274" s="136"/>
    </row>
    <row r="275" spans="1:47" ht="12.75" hidden="1" customHeight="1">
      <c r="A275" s="136"/>
      <c r="B275" s="142" t="s">
        <v>342</v>
      </c>
      <c r="C275" s="136"/>
      <c r="D275" s="136"/>
      <c r="E275" s="136"/>
      <c r="F275" s="136"/>
      <c r="G275" s="136"/>
      <c r="H275" s="136"/>
      <c r="I275" s="136"/>
      <c r="J275" s="136"/>
      <c r="K275" s="136"/>
      <c r="L275" s="136"/>
      <c r="M275" s="136"/>
      <c r="N275" s="136"/>
      <c r="O275" s="136"/>
      <c r="P275" s="136"/>
      <c r="Q275" s="136"/>
      <c r="R275" s="136"/>
      <c r="S275" s="136"/>
      <c r="T275" s="136"/>
      <c r="U275" s="136"/>
      <c r="V275" s="136"/>
      <c r="W275" s="136"/>
      <c r="X275" s="136"/>
      <c r="Y275" s="136"/>
      <c r="Z275" s="136"/>
      <c r="AA275" s="136"/>
      <c r="AB275" s="136"/>
      <c r="AC275" s="136"/>
      <c r="AD275" s="136"/>
      <c r="AE275" s="136"/>
      <c r="AF275" s="136"/>
      <c r="AG275" s="136"/>
      <c r="AH275" s="136"/>
      <c r="AI275" s="136"/>
      <c r="AJ275" s="136"/>
      <c r="AK275" s="136"/>
      <c r="AL275" s="136"/>
      <c r="AM275" s="136"/>
      <c r="AN275" s="136"/>
      <c r="AO275" s="136"/>
      <c r="AP275" s="136"/>
      <c r="AQ275" s="136"/>
      <c r="AR275" s="136"/>
      <c r="AS275" s="136"/>
      <c r="AT275" s="136"/>
      <c r="AU275" s="136"/>
    </row>
    <row r="276" spans="1:47" ht="12" hidden="1" customHeight="1">
      <c r="A276" s="136"/>
      <c r="B276" s="136"/>
      <c r="C276" s="142" t="s">
        <v>261</v>
      </c>
      <c r="D276" s="136"/>
      <c r="E276" s="136"/>
      <c r="F276" s="136"/>
      <c r="G276" s="136"/>
      <c r="H276" s="136"/>
      <c r="I276" s="136"/>
      <c r="J276" s="136"/>
      <c r="K276" s="136"/>
      <c r="L276" s="155"/>
      <c r="M276" s="136" t="s">
        <v>478</v>
      </c>
      <c r="N276" s="136"/>
      <c r="O276" s="155"/>
      <c r="P276" s="136" t="s">
        <v>481</v>
      </c>
      <c r="Q276" s="136"/>
      <c r="R276" s="136"/>
      <c r="S276" s="136"/>
      <c r="T276" s="136"/>
      <c r="U276" s="136"/>
      <c r="V276" s="136"/>
      <c r="W276" s="136"/>
      <c r="X276" s="136"/>
      <c r="Y276" s="136"/>
      <c r="Z276" s="136"/>
      <c r="AA276" s="136"/>
      <c r="AB276" s="136"/>
      <c r="AC276" s="136"/>
      <c r="AD276" s="136"/>
      <c r="AE276" s="136"/>
      <c r="AF276" s="136"/>
      <c r="AG276" s="136"/>
      <c r="AH276" s="136"/>
      <c r="AI276" s="136"/>
      <c r="AJ276" s="136"/>
      <c r="AK276" s="136"/>
      <c r="AL276" s="136"/>
      <c r="AM276" s="136"/>
      <c r="AN276" s="136"/>
      <c r="AO276" s="136"/>
      <c r="AP276" s="136"/>
      <c r="AQ276" s="136"/>
      <c r="AR276" s="136"/>
      <c r="AS276" s="136"/>
      <c r="AT276" s="136"/>
      <c r="AU276" s="136"/>
    </row>
    <row r="277" spans="1:47" ht="12" hidden="1" customHeight="1">
      <c r="A277" s="136"/>
      <c r="B277" s="136"/>
      <c r="C277" s="142" t="s">
        <v>179</v>
      </c>
      <c r="D277" s="136"/>
      <c r="E277" s="136"/>
      <c r="F277" s="136"/>
      <c r="G277" s="136"/>
      <c r="H277" s="136"/>
      <c r="I277" s="136"/>
      <c r="J277" s="136"/>
      <c r="K277" s="136"/>
      <c r="L277" s="155"/>
      <c r="M277" s="136" t="s">
        <v>478</v>
      </c>
      <c r="N277" s="136"/>
      <c r="O277" s="155"/>
      <c r="P277" s="136" t="s">
        <v>481</v>
      </c>
      <c r="Q277" s="136"/>
      <c r="R277" s="136"/>
      <c r="S277" s="136"/>
      <c r="T277" s="136"/>
      <c r="U277" s="136"/>
      <c r="V277" s="136"/>
      <c r="W277" s="136"/>
      <c r="X277" s="136"/>
      <c r="Y277" s="136"/>
      <c r="Z277" s="136"/>
      <c r="AA277" s="136"/>
      <c r="AB277" s="136"/>
      <c r="AC277" s="136"/>
      <c r="AD277" s="136"/>
      <c r="AE277" s="136"/>
      <c r="AF277" s="136"/>
      <c r="AG277" s="136"/>
      <c r="AH277" s="136"/>
      <c r="AI277" s="136"/>
      <c r="AJ277" s="136"/>
      <c r="AK277" s="136"/>
      <c r="AL277" s="136"/>
      <c r="AM277" s="136"/>
      <c r="AN277" s="136"/>
      <c r="AO277" s="136"/>
      <c r="AP277" s="136"/>
      <c r="AQ277" s="136"/>
      <c r="AR277" s="136"/>
      <c r="AS277" s="136"/>
      <c r="AT277" s="136"/>
      <c r="AU277" s="136"/>
    </row>
    <row r="278" spans="1:47" ht="12" hidden="1" customHeight="1">
      <c r="A278" s="136"/>
      <c r="B278" s="136"/>
      <c r="C278" s="142" t="s">
        <v>225</v>
      </c>
      <c r="D278" s="136"/>
      <c r="E278" s="136"/>
      <c r="F278" s="136"/>
      <c r="G278" s="136"/>
      <c r="H278" s="136"/>
      <c r="I278" s="136"/>
      <c r="J278" s="136"/>
      <c r="K278" s="136"/>
      <c r="L278" s="155"/>
      <c r="M278" s="136" t="s">
        <v>27</v>
      </c>
      <c r="N278" s="136"/>
      <c r="O278" s="136"/>
      <c r="P278" s="136"/>
      <c r="Q278" s="155"/>
      <c r="R278" s="136" t="s">
        <v>49</v>
      </c>
      <c r="S278" s="136"/>
      <c r="T278" s="136"/>
      <c r="U278" s="136"/>
      <c r="V278" s="136"/>
      <c r="W278" s="136"/>
      <c r="X278" s="169" t="s">
        <v>480</v>
      </c>
      <c r="Y278" s="172"/>
      <c r="Z278" s="172"/>
      <c r="AA278" s="176" t="s">
        <v>38</v>
      </c>
      <c r="AB278" s="172"/>
      <c r="AC278" s="172"/>
      <c r="AD278" s="136" t="s">
        <v>131</v>
      </c>
      <c r="AE278" s="136"/>
      <c r="AF278" s="136"/>
      <c r="AG278" s="136"/>
      <c r="AH278" s="136"/>
      <c r="AI278" s="136"/>
      <c r="AJ278" s="136"/>
      <c r="AK278" s="136"/>
      <c r="AL278" s="155"/>
      <c r="AM278" s="136" t="s">
        <v>259</v>
      </c>
      <c r="AN278" s="136"/>
      <c r="AO278" s="136"/>
      <c r="AP278" s="136"/>
      <c r="AQ278" s="136"/>
      <c r="AR278" s="136"/>
      <c r="AS278" s="136"/>
      <c r="AT278" s="136"/>
      <c r="AU278" s="136"/>
    </row>
    <row r="279" spans="1:47" ht="12" hidden="1" customHeight="1">
      <c r="A279" s="89"/>
      <c r="B279" s="89"/>
      <c r="C279" s="141"/>
      <c r="D279" s="89"/>
      <c r="E279" s="89"/>
      <c r="F279" s="89"/>
      <c r="G279" s="89"/>
      <c r="H279" s="89"/>
      <c r="I279" s="89"/>
      <c r="J279" s="89"/>
      <c r="K279" s="89"/>
      <c r="L279" s="89"/>
      <c r="M279" s="89"/>
      <c r="N279" s="89"/>
      <c r="O279" s="89"/>
      <c r="P279" s="89"/>
      <c r="Q279" s="89"/>
      <c r="R279" s="89"/>
      <c r="S279" s="89"/>
      <c r="T279" s="89"/>
      <c r="U279" s="89"/>
      <c r="V279" s="89"/>
      <c r="W279" s="89"/>
      <c r="X279" s="89"/>
      <c r="Y279" s="89"/>
      <c r="Z279" s="89"/>
      <c r="AA279" s="89"/>
      <c r="AB279" s="89"/>
      <c r="AC279" s="89"/>
      <c r="AD279" s="89"/>
      <c r="AE279" s="89"/>
      <c r="AF279" s="89"/>
      <c r="AG279" s="89"/>
      <c r="AH279" s="89"/>
      <c r="AI279" s="89"/>
      <c r="AJ279" s="89"/>
      <c r="AK279" s="89"/>
      <c r="AL279" s="89"/>
      <c r="AM279" s="89"/>
      <c r="AN279" s="89"/>
      <c r="AO279" s="89"/>
      <c r="AP279" s="89"/>
      <c r="AQ279" s="89"/>
      <c r="AR279" s="89"/>
      <c r="AS279" s="89"/>
      <c r="AT279" s="89"/>
      <c r="AU279" s="89"/>
    </row>
    <row r="280" spans="1:47" ht="12" hidden="1" customHeight="1">
      <c r="A280" s="89"/>
      <c r="B280" s="89"/>
      <c r="C280" s="141"/>
      <c r="D280" s="89"/>
      <c r="E280" s="89"/>
      <c r="F280" s="89"/>
      <c r="G280" s="89"/>
      <c r="H280" s="89"/>
      <c r="I280" s="89"/>
      <c r="J280" s="89"/>
      <c r="K280" s="89"/>
      <c r="L280" s="89"/>
      <c r="M280" s="89"/>
      <c r="N280" s="89"/>
      <c r="O280" s="89"/>
      <c r="P280" s="89"/>
      <c r="Q280" s="89"/>
      <c r="R280" s="89"/>
      <c r="S280" s="89"/>
      <c r="T280" s="89"/>
      <c r="U280" s="89"/>
      <c r="V280" s="89"/>
      <c r="W280" s="89"/>
      <c r="X280" s="89"/>
      <c r="Y280" s="89"/>
      <c r="Z280" s="89"/>
      <c r="AA280" s="89"/>
      <c r="AB280" s="89"/>
      <c r="AC280" s="89"/>
      <c r="AD280" s="89"/>
      <c r="AE280" s="89"/>
      <c r="AF280" s="89"/>
      <c r="AG280" s="89"/>
      <c r="AH280" s="89"/>
      <c r="AI280" s="89"/>
      <c r="AJ280" s="89"/>
      <c r="AK280" s="89"/>
      <c r="AL280" s="89"/>
      <c r="AM280" s="89"/>
      <c r="AN280" s="89"/>
      <c r="AO280" s="89"/>
      <c r="AP280" s="89"/>
      <c r="AQ280" s="89"/>
      <c r="AR280" s="89"/>
      <c r="AS280" s="89"/>
      <c r="AT280" s="89"/>
      <c r="AU280" s="89"/>
    </row>
    <row r="281" spans="1:47" ht="12" hidden="1" customHeight="1">
      <c r="A281" s="89"/>
      <c r="B281" s="89"/>
      <c r="C281" s="141"/>
      <c r="D281" s="89"/>
      <c r="E281" s="89"/>
      <c r="F281" s="89"/>
      <c r="G281" s="89"/>
      <c r="H281" s="89"/>
      <c r="I281" s="89"/>
      <c r="J281" s="89"/>
      <c r="K281" s="89"/>
      <c r="L281" s="89"/>
      <c r="M281" s="89"/>
      <c r="N281" s="89"/>
      <c r="O281" s="89"/>
      <c r="P281" s="89"/>
      <c r="Q281" s="89"/>
      <c r="R281" s="89"/>
      <c r="S281" s="89"/>
      <c r="T281" s="89"/>
      <c r="U281" s="89"/>
      <c r="V281" s="89"/>
      <c r="W281" s="89"/>
      <c r="X281" s="89"/>
      <c r="Y281" s="89"/>
      <c r="Z281" s="89"/>
      <c r="AA281" s="89"/>
      <c r="AB281" s="89"/>
      <c r="AC281" s="89"/>
      <c r="AD281" s="89"/>
      <c r="AE281" s="89"/>
      <c r="AF281" s="89"/>
      <c r="AG281" s="89"/>
      <c r="AH281" s="89"/>
      <c r="AI281" s="89"/>
      <c r="AJ281" s="89"/>
      <c r="AK281" s="89"/>
      <c r="AL281" s="89"/>
      <c r="AM281" s="89"/>
      <c r="AN281" s="89"/>
      <c r="AO281" s="89"/>
      <c r="AP281" s="89"/>
      <c r="AQ281" s="89"/>
      <c r="AR281" s="89"/>
      <c r="AS281" s="89"/>
      <c r="AT281" s="89"/>
      <c r="AU281" s="89"/>
    </row>
    <row r="282" spans="1:47" ht="4.5" hidden="1" customHeight="1">
      <c r="A282" s="89"/>
      <c r="B282" s="89"/>
      <c r="C282" s="89"/>
      <c r="D282" s="89"/>
      <c r="E282" s="89"/>
      <c r="F282" s="89"/>
      <c r="G282" s="89"/>
      <c r="H282" s="89"/>
      <c r="I282" s="89"/>
      <c r="J282" s="89"/>
      <c r="K282" s="89"/>
      <c r="L282" s="89"/>
      <c r="M282" s="89"/>
      <c r="N282" s="89"/>
      <c r="O282" s="89"/>
      <c r="P282" s="89"/>
      <c r="Q282" s="89"/>
      <c r="R282" s="89"/>
      <c r="S282" s="89"/>
      <c r="T282" s="89"/>
      <c r="U282" s="89"/>
      <c r="V282" s="89"/>
      <c r="W282" s="89"/>
      <c r="X282" s="89"/>
      <c r="Y282" s="89"/>
      <c r="Z282" s="89"/>
      <c r="AA282" s="89"/>
      <c r="AB282" s="89"/>
      <c r="AC282" s="89"/>
      <c r="AD282" s="89"/>
      <c r="AE282" s="89"/>
      <c r="AF282" s="89"/>
      <c r="AG282" s="89"/>
      <c r="AH282" s="89"/>
      <c r="AI282" s="89"/>
      <c r="AJ282" s="89"/>
      <c r="AK282" s="89"/>
      <c r="AL282" s="89"/>
      <c r="AM282" s="89"/>
      <c r="AN282" s="89"/>
      <c r="AO282" s="89"/>
      <c r="AP282" s="89"/>
      <c r="AQ282" s="89"/>
      <c r="AR282" s="89"/>
      <c r="AS282" s="89"/>
      <c r="AT282" s="89"/>
      <c r="AU282" s="89"/>
    </row>
    <row r="283" spans="1:47" ht="4.5" hidden="1" customHeight="1">
      <c r="A283" s="89"/>
      <c r="B283" s="89"/>
      <c r="C283" s="89"/>
      <c r="D283" s="89"/>
      <c r="E283" s="89"/>
      <c r="F283" s="89"/>
      <c r="G283" s="89"/>
      <c r="H283" s="89"/>
      <c r="I283" s="89"/>
      <c r="J283" s="89"/>
      <c r="K283" s="89"/>
      <c r="L283" s="89"/>
      <c r="M283" s="89"/>
      <c r="N283" s="89"/>
      <c r="O283" s="89"/>
      <c r="P283" s="89"/>
      <c r="Q283" s="89"/>
      <c r="R283" s="89"/>
      <c r="S283" s="89"/>
      <c r="T283" s="89"/>
      <c r="U283" s="89"/>
      <c r="V283" s="89"/>
      <c r="W283" s="89"/>
      <c r="X283" s="89"/>
      <c r="Y283" s="89"/>
      <c r="Z283" s="89"/>
      <c r="AA283" s="89"/>
      <c r="AB283" s="89"/>
      <c r="AC283" s="89"/>
      <c r="AD283" s="89"/>
      <c r="AE283" s="89"/>
      <c r="AF283" s="89"/>
      <c r="AG283" s="89"/>
      <c r="AH283" s="89"/>
      <c r="AI283" s="89"/>
      <c r="AJ283" s="89"/>
      <c r="AK283" s="89"/>
      <c r="AL283" s="89"/>
      <c r="AM283" s="89"/>
      <c r="AN283" s="89"/>
      <c r="AO283" s="89"/>
      <c r="AP283" s="89"/>
      <c r="AQ283" s="89"/>
      <c r="AR283" s="89"/>
      <c r="AS283" s="89"/>
      <c r="AT283" s="89"/>
      <c r="AU283" s="89"/>
    </row>
    <row r="284" spans="1:47" ht="12" hidden="1" customHeight="1">
      <c r="A284" s="89"/>
      <c r="B284" s="89"/>
      <c r="C284" s="89"/>
      <c r="D284" s="89"/>
      <c r="E284" s="89"/>
      <c r="F284" s="89"/>
      <c r="G284" s="89"/>
      <c r="H284" s="89"/>
      <c r="I284" s="89"/>
      <c r="J284" s="89"/>
      <c r="K284" s="89"/>
      <c r="L284" s="89"/>
      <c r="M284" s="89"/>
      <c r="N284" s="89"/>
      <c r="O284" s="89"/>
      <c r="P284" s="89"/>
      <c r="Q284" s="89"/>
      <c r="R284" s="89"/>
      <c r="S284" s="89"/>
      <c r="T284" s="89"/>
      <c r="U284" s="89"/>
      <c r="V284" s="89"/>
      <c r="W284" s="89"/>
      <c r="X284" s="89"/>
      <c r="Y284" s="89"/>
      <c r="Z284" s="89"/>
      <c r="AA284" s="89"/>
      <c r="AB284" s="89"/>
      <c r="AC284" s="89"/>
      <c r="AD284" s="89"/>
      <c r="AE284" s="89"/>
      <c r="AF284" s="89"/>
      <c r="AG284" s="89"/>
      <c r="AH284" s="89"/>
      <c r="AI284" s="89"/>
      <c r="AJ284" s="89"/>
      <c r="AK284" s="89"/>
      <c r="AL284" s="89"/>
      <c r="AM284" s="89"/>
      <c r="AN284" s="89"/>
      <c r="AO284" s="89"/>
      <c r="AP284" s="89"/>
      <c r="AQ284" s="89"/>
      <c r="AR284" s="89"/>
      <c r="AS284" s="89"/>
      <c r="AT284" s="89"/>
      <c r="AU284" s="89"/>
    </row>
    <row r="285" spans="1:47" ht="12" hidden="1" customHeight="1">
      <c r="A285" s="89"/>
      <c r="B285" s="141"/>
      <c r="C285" s="89"/>
      <c r="D285" s="89"/>
      <c r="E285" s="89"/>
      <c r="F285" s="89"/>
      <c r="G285" s="89"/>
      <c r="H285" s="89"/>
      <c r="I285" s="89"/>
      <c r="J285" s="89"/>
      <c r="K285" s="89"/>
      <c r="L285" s="89"/>
      <c r="M285" s="89"/>
      <c r="N285" s="89"/>
      <c r="O285" s="89"/>
      <c r="P285" s="89"/>
      <c r="Q285" s="89"/>
      <c r="R285" s="89"/>
      <c r="S285" s="89"/>
      <c r="T285" s="89"/>
      <c r="U285" s="89"/>
      <c r="V285" s="89"/>
      <c r="W285" s="89"/>
      <c r="X285" s="89"/>
      <c r="Y285" s="89"/>
      <c r="Z285" s="89"/>
      <c r="AA285" s="89"/>
      <c r="AB285" s="89"/>
      <c r="AC285" s="89"/>
      <c r="AD285" s="89"/>
      <c r="AE285" s="89"/>
      <c r="AF285" s="89"/>
      <c r="AG285" s="89"/>
      <c r="AH285" s="89"/>
      <c r="AI285" s="89"/>
      <c r="AJ285" s="89"/>
      <c r="AK285" s="89"/>
      <c r="AL285" s="89"/>
      <c r="AM285" s="89"/>
      <c r="AN285" s="89"/>
      <c r="AO285" s="89"/>
      <c r="AP285" s="89"/>
      <c r="AQ285" s="89"/>
      <c r="AR285" s="89"/>
      <c r="AS285" s="89"/>
      <c r="AT285" s="89"/>
      <c r="AU285" s="89"/>
    </row>
    <row r="286" spans="1:47" ht="12" hidden="1" customHeight="1">
      <c r="A286" s="89"/>
      <c r="B286" s="141"/>
      <c r="C286" s="89"/>
      <c r="D286" s="89"/>
      <c r="E286" s="89"/>
      <c r="F286" s="89"/>
      <c r="G286" s="89"/>
      <c r="H286" s="89"/>
      <c r="I286" s="89"/>
      <c r="J286" s="89"/>
      <c r="K286" s="89"/>
      <c r="L286" s="89"/>
      <c r="M286" s="89"/>
      <c r="N286" s="89"/>
      <c r="O286" s="89"/>
      <c r="P286" s="89"/>
      <c r="Q286" s="89"/>
      <c r="R286" s="89"/>
      <c r="S286" s="89"/>
      <c r="T286" s="89"/>
      <c r="U286" s="89"/>
      <c r="V286" s="89"/>
      <c r="W286" s="89"/>
      <c r="X286" s="89"/>
      <c r="Y286" s="89"/>
      <c r="Z286" s="89"/>
      <c r="AA286" s="89"/>
      <c r="AB286" s="89"/>
      <c r="AC286" s="89"/>
      <c r="AD286" s="89"/>
      <c r="AE286" s="89"/>
      <c r="AF286" s="89"/>
      <c r="AG286" s="89"/>
      <c r="AH286" s="89"/>
      <c r="AI286" s="89"/>
      <c r="AJ286" s="89"/>
      <c r="AK286" s="89"/>
      <c r="AL286" s="89"/>
      <c r="AM286" s="89"/>
      <c r="AN286" s="89"/>
      <c r="AO286" s="89"/>
      <c r="AP286" s="89"/>
      <c r="AQ286" s="89"/>
      <c r="AR286" s="89"/>
      <c r="AS286" s="89"/>
      <c r="AT286" s="89"/>
      <c r="AU286" s="89"/>
    </row>
    <row r="287" spans="1:47" ht="12" hidden="1" customHeight="1">
      <c r="A287" s="89"/>
      <c r="B287" s="141"/>
      <c r="C287" s="89"/>
      <c r="D287" s="89"/>
      <c r="E287" s="89"/>
      <c r="F287" s="89"/>
      <c r="G287" s="89"/>
      <c r="H287" s="89"/>
      <c r="I287" s="89"/>
      <c r="J287" s="89"/>
      <c r="K287" s="89"/>
      <c r="L287" s="89"/>
      <c r="M287" s="89"/>
      <c r="N287" s="89"/>
      <c r="O287" s="89"/>
      <c r="P287" s="89"/>
      <c r="Q287" s="89"/>
      <c r="R287" s="89"/>
      <c r="S287" s="89"/>
      <c r="T287" s="89"/>
      <c r="U287" s="89"/>
      <c r="V287" s="89"/>
      <c r="W287" s="89"/>
      <c r="X287" s="89"/>
      <c r="Y287" s="89"/>
      <c r="Z287" s="89"/>
      <c r="AA287" s="89"/>
      <c r="AB287" s="89"/>
      <c r="AC287" s="89"/>
      <c r="AD287" s="89"/>
      <c r="AE287" s="89"/>
      <c r="AF287" s="89"/>
      <c r="AG287" s="89"/>
      <c r="AH287" s="89"/>
      <c r="AI287" s="89"/>
      <c r="AJ287" s="89"/>
      <c r="AK287" s="89"/>
      <c r="AL287" s="89"/>
      <c r="AM287" s="89"/>
      <c r="AN287" s="89"/>
      <c r="AO287" s="89"/>
      <c r="AP287" s="89"/>
      <c r="AQ287" s="89"/>
      <c r="AR287" s="89"/>
      <c r="AS287" s="89"/>
      <c r="AT287" s="89"/>
      <c r="AU287" s="89"/>
    </row>
    <row r="288" spans="1:47" ht="12" hidden="1" customHeight="1">
      <c r="A288" s="89"/>
      <c r="B288" s="141"/>
      <c r="C288" s="89"/>
      <c r="D288" s="89"/>
      <c r="E288" s="89"/>
      <c r="F288" s="89"/>
      <c r="G288" s="89"/>
      <c r="H288" s="89"/>
      <c r="I288" s="89"/>
      <c r="J288" s="89"/>
      <c r="K288" s="89"/>
      <c r="L288" s="89"/>
      <c r="M288" s="89"/>
      <c r="N288" s="89"/>
      <c r="O288" s="89"/>
      <c r="P288" s="89"/>
      <c r="Q288" s="89"/>
      <c r="R288" s="89"/>
      <c r="S288" s="89"/>
      <c r="T288" s="89"/>
      <c r="U288" s="89"/>
      <c r="V288" s="89"/>
      <c r="W288" s="89"/>
      <c r="X288" s="89"/>
      <c r="Y288" s="89"/>
      <c r="Z288" s="89"/>
      <c r="AA288" s="89"/>
      <c r="AB288" s="89"/>
      <c r="AC288" s="89"/>
      <c r="AD288" s="89"/>
      <c r="AE288" s="89"/>
      <c r="AF288" s="89"/>
      <c r="AG288" s="89"/>
      <c r="AH288" s="89"/>
      <c r="AI288" s="89"/>
      <c r="AJ288" s="89"/>
      <c r="AK288" s="89"/>
      <c r="AL288" s="89"/>
      <c r="AM288" s="89"/>
      <c r="AN288" s="89"/>
      <c r="AO288" s="89"/>
      <c r="AP288" s="89"/>
      <c r="AQ288" s="89"/>
      <c r="AR288" s="89"/>
      <c r="AS288" s="89"/>
      <c r="AT288" s="89"/>
      <c r="AU288" s="89"/>
    </row>
    <row r="289" spans="1:47" ht="12.75" customHeight="1">
      <c r="A289" s="89"/>
      <c r="B289" s="141" t="s">
        <v>328</v>
      </c>
      <c r="C289" s="89"/>
      <c r="D289" s="89"/>
      <c r="E289" s="89"/>
      <c r="F289" s="89"/>
      <c r="G289" s="89"/>
      <c r="H289" s="89"/>
      <c r="I289" s="89"/>
      <c r="J289" s="89"/>
      <c r="K289" s="89"/>
      <c r="L289" s="89"/>
      <c r="M289" s="89"/>
      <c r="N289" s="89"/>
      <c r="O289" s="89"/>
      <c r="P289" s="89"/>
      <c r="Q289" s="89"/>
      <c r="R289" s="89"/>
      <c r="S289" s="89"/>
      <c r="T289" s="89"/>
      <c r="U289" s="89"/>
      <c r="V289" s="89"/>
      <c r="W289" s="89"/>
      <c r="X289" s="89"/>
      <c r="Y289" s="89"/>
      <c r="Z289" s="89"/>
      <c r="AA289" s="89"/>
      <c r="AB289" s="89"/>
      <c r="AC289" s="89"/>
      <c r="AD289" s="89"/>
      <c r="AE289" s="89"/>
      <c r="AF289" s="89"/>
      <c r="AG289" s="89"/>
      <c r="AH289" s="89"/>
      <c r="AI289" s="89"/>
      <c r="AJ289" s="89"/>
      <c r="AK289" s="89"/>
      <c r="AL289" s="89"/>
      <c r="AM289" s="89"/>
      <c r="AN289" s="89"/>
      <c r="AO289" s="89"/>
      <c r="AP289" s="89"/>
      <c r="AQ289" s="89"/>
      <c r="AR289" s="89"/>
      <c r="AS289" s="89"/>
      <c r="AT289" s="89"/>
      <c r="AU289" s="89"/>
    </row>
    <row r="290" spans="1:47" ht="12.75" customHeight="1">
      <c r="A290" s="89"/>
      <c r="B290" s="141" t="s">
        <v>389</v>
      </c>
      <c r="C290" s="89"/>
      <c r="D290" s="89"/>
      <c r="E290" s="89"/>
      <c r="F290" s="89"/>
      <c r="G290" s="89"/>
      <c r="H290" s="89"/>
      <c r="I290" s="89"/>
      <c r="J290" s="89"/>
      <c r="K290" s="89"/>
      <c r="L290" s="89"/>
      <c r="M290" s="89"/>
      <c r="N290" s="89"/>
      <c r="O290" s="89"/>
      <c r="P290" s="89"/>
      <c r="Q290" s="89"/>
      <c r="R290" s="89"/>
      <c r="S290" s="89"/>
      <c r="T290" s="89"/>
      <c r="U290" s="89"/>
      <c r="V290" s="89"/>
      <c r="W290" s="89"/>
      <c r="X290" s="89"/>
      <c r="Y290" s="89"/>
      <c r="Z290" s="89"/>
      <c r="AA290" s="89"/>
      <c r="AB290" s="89"/>
      <c r="AC290" s="89"/>
      <c r="AD290" s="89"/>
      <c r="AE290" s="89"/>
      <c r="AF290" s="89"/>
      <c r="AG290" s="89"/>
      <c r="AH290" s="89"/>
      <c r="AI290" s="89"/>
      <c r="AJ290" s="89"/>
      <c r="AK290" s="89"/>
      <c r="AL290" s="89"/>
      <c r="AM290" s="89"/>
      <c r="AN290" s="89"/>
      <c r="AO290" s="89"/>
      <c r="AP290" s="89"/>
      <c r="AQ290" s="89"/>
      <c r="AR290" s="89"/>
      <c r="AS290" s="89"/>
      <c r="AT290" s="89"/>
      <c r="AU290" s="89"/>
    </row>
    <row r="291" spans="1:47" ht="12.75" customHeight="1">
      <c r="A291" s="89"/>
      <c r="B291" s="89"/>
      <c r="C291" s="141" t="s">
        <v>490</v>
      </c>
      <c r="D291" s="89"/>
      <c r="E291" s="89"/>
      <c r="F291" s="89"/>
      <c r="G291" s="89"/>
      <c r="H291" s="89"/>
      <c r="I291" s="89"/>
      <c r="J291" s="148" t="s">
        <v>14</v>
      </c>
      <c r="K291" s="150" t="str">
        <f>IF(報告書!N344="","",IF(報告書!K291="","",報告書!K291))</f>
        <v/>
      </c>
      <c r="L291" s="150"/>
      <c r="M291" s="89" t="s">
        <v>13</v>
      </c>
      <c r="N291" s="89"/>
      <c r="O291" s="89"/>
      <c r="P291" s="89"/>
      <c r="Q291" s="89"/>
      <c r="R291" s="89"/>
      <c r="S291" s="89"/>
      <c r="T291" s="89"/>
      <c r="U291" s="89"/>
      <c r="V291" s="89"/>
      <c r="W291" s="179" t="s">
        <v>14</v>
      </c>
      <c r="X291" s="150" t="str">
        <f>IF(報告書!N344="","",IF(報告書!X291="","",報告書!X291))</f>
        <v/>
      </c>
      <c r="Y291" s="150"/>
      <c r="Z291" s="150"/>
      <c r="AA291" s="150"/>
      <c r="AB291" s="150"/>
      <c r="AC291" s="150"/>
      <c r="AD291" s="148" t="s">
        <v>615</v>
      </c>
      <c r="AE291" s="184"/>
      <c r="AF291" s="184"/>
      <c r="AG291" s="184"/>
      <c r="AH291" s="150" t="str">
        <f>IF(報告書!N344="","",IF(報告書!AH291="","",報告書!AH291))</f>
        <v/>
      </c>
      <c r="AI291" s="150"/>
      <c r="AJ291" s="150"/>
      <c r="AK291" s="150"/>
      <c r="AL291" s="150"/>
      <c r="AM291" s="150"/>
      <c r="AN291" s="150"/>
      <c r="AO291" s="89" t="s">
        <v>358</v>
      </c>
      <c r="AP291" s="89"/>
      <c r="AQ291" s="89"/>
      <c r="AR291" s="89"/>
      <c r="AS291" s="89"/>
      <c r="AT291" s="89"/>
      <c r="AU291" s="89"/>
    </row>
    <row r="292" spans="1:47" ht="12.75" customHeight="1">
      <c r="A292" s="89"/>
      <c r="B292" s="89"/>
      <c r="C292" s="141"/>
      <c r="D292" s="89"/>
      <c r="E292" s="89"/>
      <c r="F292" s="89"/>
      <c r="G292" s="89"/>
      <c r="H292" s="89"/>
      <c r="I292" s="89"/>
      <c r="J292" s="89" t="s">
        <v>298</v>
      </c>
      <c r="K292" s="89"/>
      <c r="L292" s="89"/>
      <c r="M292" s="89"/>
      <c r="N292" s="89"/>
      <c r="O292" s="89"/>
      <c r="P292" s="89"/>
      <c r="Q292" s="89"/>
      <c r="R292" s="89"/>
      <c r="S292" s="89"/>
      <c r="T292" s="89"/>
      <c r="U292" s="89"/>
      <c r="V292" s="89"/>
      <c r="W292" s="89"/>
      <c r="X292" s="89"/>
      <c r="Y292" s="89"/>
      <c r="Z292" s="89"/>
      <c r="AA292" s="89"/>
      <c r="AB292" s="89"/>
      <c r="AC292" s="89"/>
      <c r="AD292" s="89"/>
      <c r="AE292" s="89"/>
      <c r="AF292" s="89"/>
      <c r="AG292" s="148" t="s">
        <v>470</v>
      </c>
      <c r="AH292" s="150" t="str">
        <f>IF(報告書!N344="","",IF(報告書!AH292="","",報告書!AH292))</f>
        <v/>
      </c>
      <c r="AI292" s="150"/>
      <c r="AJ292" s="150"/>
      <c r="AK292" s="150"/>
      <c r="AL292" s="150"/>
      <c r="AM292" s="150"/>
      <c r="AN292" s="150"/>
      <c r="AO292" s="89" t="s">
        <v>358</v>
      </c>
      <c r="AP292" s="89"/>
      <c r="AQ292" s="89"/>
      <c r="AR292" s="89"/>
      <c r="AS292" s="89"/>
      <c r="AT292" s="89"/>
      <c r="AU292" s="89"/>
    </row>
    <row r="293" spans="1:47" ht="12.75" hidden="1" customHeight="1">
      <c r="A293" s="89"/>
      <c r="B293" s="89"/>
      <c r="C293" s="141"/>
      <c r="D293" s="89"/>
      <c r="E293" s="89"/>
      <c r="F293" s="89"/>
      <c r="G293" s="89"/>
      <c r="H293" s="89"/>
      <c r="I293" s="89"/>
      <c r="J293" s="89" t="s">
        <v>48</v>
      </c>
      <c r="K293" s="89"/>
      <c r="L293" s="89"/>
      <c r="M293" s="89"/>
      <c r="N293" s="89"/>
      <c r="O293" s="89"/>
      <c r="P293" s="89"/>
      <c r="Q293" s="89"/>
      <c r="R293" s="89"/>
      <c r="S293" s="89"/>
      <c r="T293" s="89"/>
      <c r="U293" s="89"/>
      <c r="V293" s="89"/>
      <c r="W293" s="89"/>
      <c r="X293" s="89"/>
      <c r="Y293" s="89"/>
      <c r="Z293" s="89"/>
      <c r="AA293" s="89"/>
      <c r="AB293" s="89"/>
      <c r="AC293" s="89"/>
      <c r="AD293" s="89"/>
      <c r="AE293" s="89"/>
      <c r="AF293" s="89"/>
      <c r="AG293" s="148" t="s">
        <v>470</v>
      </c>
      <c r="AH293" s="150" t="e">
        <f>IF(報告書_照明_要是正の指摘あり="","",IF(報告書!AH293="","",報告書!AH293))</f>
        <v>#NAME?</v>
      </c>
      <c r="AI293" s="150"/>
      <c r="AJ293" s="150"/>
      <c r="AK293" s="150"/>
      <c r="AL293" s="150"/>
      <c r="AM293" s="150"/>
      <c r="AN293" s="150"/>
      <c r="AO293" s="89" t="s">
        <v>358</v>
      </c>
      <c r="AP293" s="89"/>
      <c r="AQ293" s="89"/>
      <c r="AR293" s="89"/>
      <c r="AS293" s="89"/>
      <c r="AT293" s="89"/>
      <c r="AU293" s="89"/>
    </row>
    <row r="294" spans="1:47" ht="12.75" customHeight="1">
      <c r="A294" s="89"/>
      <c r="B294" s="89"/>
      <c r="C294" s="141" t="s">
        <v>175</v>
      </c>
      <c r="D294" s="89"/>
      <c r="E294" s="89"/>
      <c r="F294" s="89"/>
      <c r="G294" s="89"/>
      <c r="H294" s="89"/>
      <c r="I294" s="89"/>
      <c r="J294" s="89"/>
      <c r="K294" s="89"/>
      <c r="L294" s="89"/>
      <c r="M294" s="89"/>
      <c r="N294" s="146" t="str">
        <f>IF(報告書!N344="","",IF(報告書!N294="","",報告書!N294))</f>
        <v/>
      </c>
      <c r="O294" s="146" t="e">
        <f>IF(#REF!="","",#REF!)</f>
        <v>#REF!</v>
      </c>
      <c r="P294" s="146" t="e">
        <f>IF(#REF!="","",#REF!)</f>
        <v>#REF!</v>
      </c>
      <c r="Q294" s="146" t="e">
        <f>IF(#REF!="","",#REF!)</f>
        <v>#REF!</v>
      </c>
      <c r="R294" s="146" t="e">
        <f>IF(#REF!="","",#REF!)</f>
        <v>#REF!</v>
      </c>
      <c r="S294" s="146" t="e">
        <f>IF(#REF!="","",#REF!)</f>
        <v>#REF!</v>
      </c>
      <c r="T294" s="146" t="e">
        <f>IF(#REF!="","",#REF!)</f>
        <v>#REF!</v>
      </c>
      <c r="U294" s="146" t="e">
        <f>IF(#REF!="","",#REF!)</f>
        <v>#REF!</v>
      </c>
      <c r="V294" s="146" t="e">
        <f>IF(#REF!="","",#REF!)</f>
        <v>#REF!</v>
      </c>
      <c r="W294" s="146" t="e">
        <f>IF(#REF!="","",#REF!)</f>
        <v>#REF!</v>
      </c>
      <c r="X294" s="146" t="e">
        <f>IF(#REF!="","",#REF!)</f>
        <v>#REF!</v>
      </c>
      <c r="Y294" s="146" t="e">
        <f>IF(#REF!="","",#REF!)</f>
        <v>#REF!</v>
      </c>
      <c r="Z294" s="146" t="e">
        <f>IF(#REF!="","",#REF!)</f>
        <v>#REF!</v>
      </c>
      <c r="AA294" s="146" t="e">
        <f>IF(#REF!="","",#REF!)</f>
        <v>#REF!</v>
      </c>
      <c r="AB294" s="146" t="e">
        <f>IF(#REF!="","",#REF!)</f>
        <v>#REF!</v>
      </c>
      <c r="AC294" s="146" t="e">
        <f>IF(#REF!="","",#REF!)</f>
        <v>#REF!</v>
      </c>
      <c r="AD294" s="146" t="e">
        <f>IF(#REF!="","",#REF!)</f>
        <v>#REF!</v>
      </c>
      <c r="AE294" s="146" t="e">
        <f>IF(#REF!="","",#REF!)</f>
        <v>#REF!</v>
      </c>
      <c r="AF294" s="146" t="e">
        <f>IF(#REF!="","",#REF!)</f>
        <v>#REF!</v>
      </c>
      <c r="AG294" s="146" t="e">
        <f>IF(#REF!="","",#REF!)</f>
        <v>#REF!</v>
      </c>
      <c r="AH294" s="146" t="e">
        <f>IF(#REF!="","",#REF!)</f>
        <v>#REF!</v>
      </c>
      <c r="AI294" s="146" t="e">
        <f>IF(#REF!="","",#REF!)</f>
        <v>#REF!</v>
      </c>
      <c r="AJ294" s="146" t="e">
        <f>IF(#REF!="","",#REF!)</f>
        <v>#REF!</v>
      </c>
      <c r="AK294" s="146" t="e">
        <f>IF(#REF!="","",#REF!)</f>
        <v>#REF!</v>
      </c>
      <c r="AL294" s="146" t="e">
        <f>IF(#REF!="","",#REF!)</f>
        <v>#REF!</v>
      </c>
      <c r="AM294" s="146" t="e">
        <f>IF(#REF!="","",#REF!)</f>
        <v>#REF!</v>
      </c>
      <c r="AN294" s="146" t="e">
        <f>IF(#REF!="","",#REF!)</f>
        <v>#REF!</v>
      </c>
      <c r="AO294" s="146" t="e">
        <f>IF(#REF!="","",#REF!)</f>
        <v>#REF!</v>
      </c>
      <c r="AP294" s="146" t="e">
        <f>IF(#REF!="","",#REF!)</f>
        <v>#REF!</v>
      </c>
      <c r="AQ294" s="146" t="e">
        <f>IF(#REF!="","",#REF!)</f>
        <v>#REF!</v>
      </c>
      <c r="AR294" s="146" t="e">
        <f>IF(#REF!="","",#REF!)</f>
        <v>#REF!</v>
      </c>
      <c r="AS294" s="146" t="e">
        <f>IF(#REF!="","",#REF!)</f>
        <v>#REF!</v>
      </c>
      <c r="AT294" s="146" t="e">
        <f>IF(#REF!="","",#REF!)</f>
        <v>#REF!</v>
      </c>
      <c r="AU294" s="89"/>
    </row>
    <row r="295" spans="1:47" ht="12.75" customHeight="1">
      <c r="A295" s="89"/>
      <c r="B295" s="89"/>
      <c r="C295" s="141" t="s">
        <v>160</v>
      </c>
      <c r="D295" s="89"/>
      <c r="E295" s="89"/>
      <c r="F295" s="89"/>
      <c r="G295" s="89"/>
      <c r="H295" s="89"/>
      <c r="I295" s="89"/>
      <c r="J295" s="89"/>
      <c r="K295" s="89"/>
      <c r="L295" s="89"/>
      <c r="M295" s="89"/>
      <c r="N295" s="146" t="str">
        <f>IF(報告書!N344="","",IF(報告書!N295="","",報告書!N295))</f>
        <v/>
      </c>
      <c r="O295" s="146" t="e">
        <f>IF(#REF!="","",#REF!)</f>
        <v>#REF!</v>
      </c>
      <c r="P295" s="146" t="e">
        <f>IF(#REF!="","",#REF!)</f>
        <v>#REF!</v>
      </c>
      <c r="Q295" s="146" t="e">
        <f>IF(#REF!="","",#REF!)</f>
        <v>#REF!</v>
      </c>
      <c r="R295" s="146" t="e">
        <f>IF(#REF!="","",#REF!)</f>
        <v>#REF!</v>
      </c>
      <c r="S295" s="146" t="e">
        <f>IF(#REF!="","",#REF!)</f>
        <v>#REF!</v>
      </c>
      <c r="T295" s="146" t="e">
        <f>IF(#REF!="","",#REF!)</f>
        <v>#REF!</v>
      </c>
      <c r="U295" s="146" t="e">
        <f>IF(#REF!="","",#REF!)</f>
        <v>#REF!</v>
      </c>
      <c r="V295" s="146" t="e">
        <f>IF(#REF!="","",#REF!)</f>
        <v>#REF!</v>
      </c>
      <c r="W295" s="146" t="e">
        <f>IF(#REF!="","",#REF!)</f>
        <v>#REF!</v>
      </c>
      <c r="X295" s="146" t="e">
        <f>IF(#REF!="","",#REF!)</f>
        <v>#REF!</v>
      </c>
      <c r="Y295" s="146" t="e">
        <f>IF(#REF!="","",#REF!)</f>
        <v>#REF!</v>
      </c>
      <c r="Z295" s="146" t="e">
        <f>IF(#REF!="","",#REF!)</f>
        <v>#REF!</v>
      </c>
      <c r="AA295" s="146" t="e">
        <f>IF(#REF!="","",#REF!)</f>
        <v>#REF!</v>
      </c>
      <c r="AB295" s="146" t="e">
        <f>IF(#REF!="","",#REF!)</f>
        <v>#REF!</v>
      </c>
      <c r="AC295" s="146" t="e">
        <f>IF(#REF!="","",#REF!)</f>
        <v>#REF!</v>
      </c>
      <c r="AD295" s="146" t="e">
        <f>IF(#REF!="","",#REF!)</f>
        <v>#REF!</v>
      </c>
      <c r="AE295" s="146" t="e">
        <f>IF(#REF!="","",#REF!)</f>
        <v>#REF!</v>
      </c>
      <c r="AF295" s="146" t="e">
        <f>IF(#REF!="","",#REF!)</f>
        <v>#REF!</v>
      </c>
      <c r="AG295" s="146" t="e">
        <f>IF(#REF!="","",#REF!)</f>
        <v>#REF!</v>
      </c>
      <c r="AH295" s="146" t="e">
        <f>IF(#REF!="","",#REF!)</f>
        <v>#REF!</v>
      </c>
      <c r="AI295" s="146" t="e">
        <f>IF(#REF!="","",#REF!)</f>
        <v>#REF!</v>
      </c>
      <c r="AJ295" s="146" t="e">
        <f>IF(#REF!="","",#REF!)</f>
        <v>#REF!</v>
      </c>
      <c r="AK295" s="146" t="e">
        <f>IF(#REF!="","",#REF!)</f>
        <v>#REF!</v>
      </c>
      <c r="AL295" s="146" t="e">
        <f>IF(#REF!="","",#REF!)</f>
        <v>#REF!</v>
      </c>
      <c r="AM295" s="146" t="e">
        <f>IF(#REF!="","",#REF!)</f>
        <v>#REF!</v>
      </c>
      <c r="AN295" s="146" t="e">
        <f>IF(#REF!="","",#REF!)</f>
        <v>#REF!</v>
      </c>
      <c r="AO295" s="146" t="e">
        <f>IF(#REF!="","",#REF!)</f>
        <v>#REF!</v>
      </c>
      <c r="AP295" s="146" t="e">
        <f>IF(#REF!="","",#REF!)</f>
        <v>#REF!</v>
      </c>
      <c r="AQ295" s="146" t="e">
        <f>IF(#REF!="","",#REF!)</f>
        <v>#REF!</v>
      </c>
      <c r="AR295" s="146" t="e">
        <f>IF(#REF!="","",#REF!)</f>
        <v>#REF!</v>
      </c>
      <c r="AS295" s="146" t="e">
        <f>IF(#REF!="","",#REF!)</f>
        <v>#REF!</v>
      </c>
      <c r="AT295" s="146" t="e">
        <f>IF(#REF!="","",#REF!)</f>
        <v>#REF!</v>
      </c>
      <c r="AU295" s="89"/>
    </row>
    <row r="296" spans="1:47" ht="12.75" customHeight="1">
      <c r="A296" s="89"/>
      <c r="B296" s="89"/>
      <c r="C296" s="141" t="s">
        <v>165</v>
      </c>
      <c r="D296" s="89"/>
      <c r="E296" s="89"/>
      <c r="F296" s="89"/>
      <c r="G296" s="89"/>
      <c r="H296" s="89"/>
      <c r="I296" s="89"/>
      <c r="J296" s="89"/>
      <c r="K296" s="89"/>
      <c r="L296" s="89"/>
      <c r="M296" s="89"/>
      <c r="N296" s="146" t="str">
        <f>IF(報告書!N344="","",IF(報告書!N296="","",報告書!N296))</f>
        <v/>
      </c>
      <c r="O296" s="146" t="e">
        <f>IF(#REF!="","",#REF!)</f>
        <v>#REF!</v>
      </c>
      <c r="P296" s="146" t="e">
        <f>IF(#REF!="","",#REF!)</f>
        <v>#REF!</v>
      </c>
      <c r="Q296" s="146" t="e">
        <f>IF(#REF!="","",#REF!)</f>
        <v>#REF!</v>
      </c>
      <c r="R296" s="146" t="e">
        <f>IF(#REF!="","",#REF!)</f>
        <v>#REF!</v>
      </c>
      <c r="S296" s="146" t="e">
        <f>IF(#REF!="","",#REF!)</f>
        <v>#REF!</v>
      </c>
      <c r="T296" s="146" t="e">
        <f>IF(#REF!="","",#REF!)</f>
        <v>#REF!</v>
      </c>
      <c r="U296" s="146" t="e">
        <f>IF(#REF!="","",#REF!)</f>
        <v>#REF!</v>
      </c>
      <c r="V296" s="146" t="e">
        <f>IF(#REF!="","",#REF!)</f>
        <v>#REF!</v>
      </c>
      <c r="W296" s="146" t="e">
        <f>IF(#REF!="","",#REF!)</f>
        <v>#REF!</v>
      </c>
      <c r="X296" s="146" t="e">
        <f>IF(#REF!="","",#REF!)</f>
        <v>#REF!</v>
      </c>
      <c r="Y296" s="146" t="e">
        <f>IF(#REF!="","",#REF!)</f>
        <v>#REF!</v>
      </c>
      <c r="Z296" s="146" t="e">
        <f>IF(#REF!="","",#REF!)</f>
        <v>#REF!</v>
      </c>
      <c r="AA296" s="146" t="e">
        <f>IF(#REF!="","",#REF!)</f>
        <v>#REF!</v>
      </c>
      <c r="AB296" s="146" t="e">
        <f>IF(#REF!="","",#REF!)</f>
        <v>#REF!</v>
      </c>
      <c r="AC296" s="146" t="e">
        <f>IF(#REF!="","",#REF!)</f>
        <v>#REF!</v>
      </c>
      <c r="AD296" s="146" t="e">
        <f>IF(#REF!="","",#REF!)</f>
        <v>#REF!</v>
      </c>
      <c r="AE296" s="146" t="e">
        <f>IF(#REF!="","",#REF!)</f>
        <v>#REF!</v>
      </c>
      <c r="AF296" s="146" t="e">
        <f>IF(#REF!="","",#REF!)</f>
        <v>#REF!</v>
      </c>
      <c r="AG296" s="146" t="e">
        <f>IF(#REF!="","",#REF!)</f>
        <v>#REF!</v>
      </c>
      <c r="AH296" s="146" t="e">
        <f>IF(#REF!="","",#REF!)</f>
        <v>#REF!</v>
      </c>
      <c r="AI296" s="146" t="e">
        <f>IF(#REF!="","",#REF!)</f>
        <v>#REF!</v>
      </c>
      <c r="AJ296" s="146" t="e">
        <f>IF(#REF!="","",#REF!)</f>
        <v>#REF!</v>
      </c>
      <c r="AK296" s="146" t="e">
        <f>IF(#REF!="","",#REF!)</f>
        <v>#REF!</v>
      </c>
      <c r="AL296" s="146" t="e">
        <f>IF(#REF!="","",#REF!)</f>
        <v>#REF!</v>
      </c>
      <c r="AM296" s="146" t="e">
        <f>IF(#REF!="","",#REF!)</f>
        <v>#REF!</v>
      </c>
      <c r="AN296" s="146" t="e">
        <f>IF(#REF!="","",#REF!)</f>
        <v>#REF!</v>
      </c>
      <c r="AO296" s="146" t="e">
        <f>IF(#REF!="","",#REF!)</f>
        <v>#REF!</v>
      </c>
      <c r="AP296" s="146" t="e">
        <f>IF(#REF!="","",#REF!)</f>
        <v>#REF!</v>
      </c>
      <c r="AQ296" s="146" t="e">
        <f>IF(#REF!="","",#REF!)</f>
        <v>#REF!</v>
      </c>
      <c r="AR296" s="146" t="e">
        <f>IF(#REF!="","",#REF!)</f>
        <v>#REF!</v>
      </c>
      <c r="AS296" s="146" t="e">
        <f>IF(#REF!="","",#REF!)</f>
        <v>#REF!</v>
      </c>
      <c r="AT296" s="146" t="e">
        <f>IF(#REF!="","",#REF!)</f>
        <v>#REF!</v>
      </c>
      <c r="AU296" s="89"/>
    </row>
    <row r="297" spans="1:47" ht="12.75" customHeight="1">
      <c r="A297" s="89"/>
      <c r="B297" s="89"/>
      <c r="C297" s="141"/>
      <c r="D297" s="89"/>
      <c r="E297" s="89"/>
      <c r="F297" s="89"/>
      <c r="G297" s="89"/>
      <c r="H297" s="89"/>
      <c r="I297" s="89"/>
      <c r="J297" s="148" t="s">
        <v>14</v>
      </c>
      <c r="K297" s="150" t="str">
        <f>IF(報告書!N344="","",IF(報告書!K297="","",報告書!K297))</f>
        <v/>
      </c>
      <c r="L297" s="150"/>
      <c r="M297" s="89" t="s">
        <v>64</v>
      </c>
      <c r="N297" s="89"/>
      <c r="O297" s="89"/>
      <c r="P297" s="89"/>
      <c r="Q297" s="89"/>
      <c r="R297" s="89"/>
      <c r="S297" s="89"/>
      <c r="T297" s="89"/>
      <c r="U297" s="89"/>
      <c r="V297" s="148"/>
      <c r="W297" s="179" t="s">
        <v>14</v>
      </c>
      <c r="X297" s="150" t="str">
        <f>IF(報告書!N344="","",IF(報告書!X297="","",報告書!X297))</f>
        <v/>
      </c>
      <c r="Y297" s="150"/>
      <c r="Z297" s="150"/>
      <c r="AA297" s="150"/>
      <c r="AB297" s="148" t="s">
        <v>303</v>
      </c>
      <c r="AC297" s="184"/>
      <c r="AD297" s="184"/>
      <c r="AE297" s="184"/>
      <c r="AF297" s="184"/>
      <c r="AG297" s="184"/>
      <c r="AH297" s="150" t="str">
        <f>IF(報告書!N344="","",IF(報告書!AH297="","",報告書!AH297))</f>
        <v/>
      </c>
      <c r="AI297" s="150"/>
      <c r="AJ297" s="150"/>
      <c r="AK297" s="150"/>
      <c r="AL297" s="150"/>
      <c r="AM297" s="150"/>
      <c r="AN297" s="150"/>
      <c r="AO297" s="89" t="s">
        <v>358</v>
      </c>
      <c r="AP297" s="89"/>
      <c r="AQ297" s="89"/>
      <c r="AR297" s="89"/>
      <c r="AS297" s="89"/>
      <c r="AT297" s="89"/>
      <c r="AU297" s="89"/>
    </row>
    <row r="298" spans="1:47" ht="12.75" customHeight="1">
      <c r="A298" s="89"/>
      <c r="B298" s="89"/>
      <c r="C298" s="141" t="s">
        <v>128</v>
      </c>
      <c r="D298" s="89"/>
      <c r="E298" s="89"/>
      <c r="F298" s="89"/>
      <c r="G298" s="89"/>
      <c r="H298" s="89"/>
      <c r="I298" s="89"/>
      <c r="J298" s="89"/>
      <c r="K298" s="89"/>
      <c r="L298" s="89"/>
      <c r="M298" s="89"/>
      <c r="N298" s="157" t="str">
        <f>IF(報告書!N344="","",IF(報告書!N298="","",報告書!N298))</f>
        <v/>
      </c>
      <c r="O298" s="157" t="e">
        <f>IF(#REF!="","",#REF!)</f>
        <v>#REF!</v>
      </c>
      <c r="P298" s="157" t="e">
        <f>IF(#REF!="","",#REF!)</f>
        <v>#REF!</v>
      </c>
      <c r="Q298" s="157" t="e">
        <f>IF(#REF!="","",#REF!)</f>
        <v>#REF!</v>
      </c>
      <c r="R298" s="157" t="e">
        <f>IF(#REF!="","",#REF!)</f>
        <v>#REF!</v>
      </c>
      <c r="S298" s="157" t="e">
        <f>IF(#REF!="","",#REF!)</f>
        <v>#REF!</v>
      </c>
      <c r="T298" s="157" t="e">
        <f>IF(#REF!="","",#REF!)</f>
        <v>#REF!</v>
      </c>
      <c r="U298" s="157" t="e">
        <f>IF(#REF!="","",#REF!)</f>
        <v>#REF!</v>
      </c>
      <c r="V298" s="157" t="e">
        <f>IF(#REF!="","",#REF!)</f>
        <v>#REF!</v>
      </c>
      <c r="W298" s="137"/>
      <c r="X298" s="137"/>
      <c r="Y298" s="137"/>
      <c r="Z298" s="137"/>
      <c r="AA298" s="137"/>
      <c r="AB298" s="137"/>
      <c r="AC298" s="137"/>
      <c r="AD298" s="137"/>
      <c r="AE298" s="137"/>
      <c r="AF298" s="137"/>
      <c r="AG298" s="137"/>
      <c r="AH298" s="137"/>
      <c r="AI298" s="137"/>
      <c r="AJ298" s="137"/>
      <c r="AK298" s="137"/>
      <c r="AL298" s="137"/>
      <c r="AM298" s="137"/>
      <c r="AN298" s="137"/>
      <c r="AO298" s="137"/>
      <c r="AP298" s="177"/>
      <c r="AQ298" s="89"/>
      <c r="AR298" s="89"/>
      <c r="AS298" s="89"/>
      <c r="AT298" s="89"/>
      <c r="AU298" s="89"/>
    </row>
    <row r="299" spans="1:47" ht="12.75" customHeight="1">
      <c r="A299" s="89"/>
      <c r="B299" s="89"/>
      <c r="C299" s="141" t="s">
        <v>176</v>
      </c>
      <c r="D299" s="89"/>
      <c r="E299" s="89"/>
      <c r="F299" s="89"/>
      <c r="G299" s="89"/>
      <c r="H299" s="89"/>
      <c r="I299" s="89"/>
      <c r="J299" s="89"/>
      <c r="K299" s="89"/>
      <c r="L299" s="89"/>
      <c r="M299" s="89"/>
      <c r="N299" s="146" t="str">
        <f>IF(報告書!N344="","",IF(報告書!N299="","",報告書!N299))</f>
        <v/>
      </c>
      <c r="O299" s="146" t="e">
        <f>IF(#REF!="","",#REF!)</f>
        <v>#REF!</v>
      </c>
      <c r="P299" s="146" t="e">
        <f>IF(#REF!="","",#REF!)</f>
        <v>#REF!</v>
      </c>
      <c r="Q299" s="146" t="e">
        <f>IF(#REF!="","",#REF!)</f>
        <v>#REF!</v>
      </c>
      <c r="R299" s="146" t="e">
        <f>IF(#REF!="","",#REF!)</f>
        <v>#REF!</v>
      </c>
      <c r="S299" s="146" t="e">
        <f>IF(#REF!="","",#REF!)</f>
        <v>#REF!</v>
      </c>
      <c r="T299" s="146" t="e">
        <f>IF(#REF!="","",#REF!)</f>
        <v>#REF!</v>
      </c>
      <c r="U299" s="146" t="e">
        <f>IF(#REF!="","",#REF!)</f>
        <v>#REF!</v>
      </c>
      <c r="V299" s="146" t="e">
        <f>IF(#REF!="","",#REF!)</f>
        <v>#REF!</v>
      </c>
      <c r="W299" s="146" t="e">
        <f>IF(#REF!="","",#REF!)</f>
        <v>#REF!</v>
      </c>
      <c r="X299" s="146" t="e">
        <f>IF(#REF!="","",#REF!)</f>
        <v>#REF!</v>
      </c>
      <c r="Y299" s="146" t="e">
        <f>IF(#REF!="","",#REF!)</f>
        <v>#REF!</v>
      </c>
      <c r="Z299" s="146" t="e">
        <f>IF(#REF!="","",#REF!)</f>
        <v>#REF!</v>
      </c>
      <c r="AA299" s="146" t="e">
        <f>IF(#REF!="","",#REF!)</f>
        <v>#REF!</v>
      </c>
      <c r="AB299" s="146" t="e">
        <f>IF(#REF!="","",#REF!)</f>
        <v>#REF!</v>
      </c>
      <c r="AC299" s="146" t="e">
        <f>IF(#REF!="","",#REF!)</f>
        <v>#REF!</v>
      </c>
      <c r="AD299" s="146" t="e">
        <f>IF(#REF!="","",#REF!)</f>
        <v>#REF!</v>
      </c>
      <c r="AE299" s="146" t="e">
        <f>IF(#REF!="","",#REF!)</f>
        <v>#REF!</v>
      </c>
      <c r="AF299" s="146" t="e">
        <f>IF(#REF!="","",#REF!)</f>
        <v>#REF!</v>
      </c>
      <c r="AG299" s="146" t="e">
        <f>IF(#REF!="","",#REF!)</f>
        <v>#REF!</v>
      </c>
      <c r="AH299" s="146" t="e">
        <f>IF(#REF!="","",#REF!)</f>
        <v>#REF!</v>
      </c>
      <c r="AI299" s="146" t="e">
        <f>IF(#REF!="","",#REF!)</f>
        <v>#REF!</v>
      </c>
      <c r="AJ299" s="146" t="e">
        <f>IF(#REF!="","",#REF!)</f>
        <v>#REF!</v>
      </c>
      <c r="AK299" s="146" t="e">
        <f>IF(#REF!="","",#REF!)</f>
        <v>#REF!</v>
      </c>
      <c r="AL299" s="146" t="e">
        <f>IF(#REF!="","",#REF!)</f>
        <v>#REF!</v>
      </c>
      <c r="AM299" s="146" t="e">
        <f>IF(#REF!="","",#REF!)</f>
        <v>#REF!</v>
      </c>
      <c r="AN299" s="146" t="e">
        <f>IF(#REF!="","",#REF!)</f>
        <v>#REF!</v>
      </c>
      <c r="AO299" s="146" t="e">
        <f>IF(#REF!="","",#REF!)</f>
        <v>#REF!</v>
      </c>
      <c r="AP299" s="146" t="e">
        <f>IF(#REF!="","",#REF!)</f>
        <v>#REF!</v>
      </c>
      <c r="AQ299" s="146" t="e">
        <f>IF(#REF!="","",#REF!)</f>
        <v>#REF!</v>
      </c>
      <c r="AR299" s="146" t="e">
        <f>IF(#REF!="","",#REF!)</f>
        <v>#REF!</v>
      </c>
      <c r="AS299" s="146" t="e">
        <f>IF(#REF!="","",#REF!)</f>
        <v>#REF!</v>
      </c>
      <c r="AT299" s="146" t="e">
        <f>IF(#REF!="","",#REF!)</f>
        <v>#REF!</v>
      </c>
      <c r="AU299" s="89"/>
    </row>
    <row r="300" spans="1:47" ht="12.75" customHeight="1">
      <c r="A300" s="89"/>
      <c r="B300" s="89"/>
      <c r="C300" s="141" t="s">
        <v>180</v>
      </c>
      <c r="D300" s="89"/>
      <c r="E300" s="89"/>
      <c r="F300" s="89"/>
      <c r="G300" s="89"/>
      <c r="H300" s="89"/>
      <c r="I300" s="89"/>
      <c r="J300" s="89"/>
      <c r="K300" s="89"/>
      <c r="L300" s="89"/>
      <c r="M300" s="89"/>
      <c r="N300" s="162" t="str">
        <f>IF(報告書!N344="","",IF(報告書!N300="","",報告書!N300))</f>
        <v/>
      </c>
      <c r="O300" s="162" t="e">
        <f>IF(#REF!="","",#REF!)</f>
        <v>#REF!</v>
      </c>
      <c r="P300" s="162" t="e">
        <f>IF(#REF!="","",#REF!)</f>
        <v>#REF!</v>
      </c>
      <c r="Q300" s="162" t="e">
        <f>IF(#REF!="","",#REF!)</f>
        <v>#REF!</v>
      </c>
      <c r="R300" s="162" t="e">
        <f>IF(#REF!="","",#REF!)</f>
        <v>#REF!</v>
      </c>
      <c r="S300" s="162" t="e">
        <f>IF(#REF!="","",#REF!)</f>
        <v>#REF!</v>
      </c>
      <c r="T300" s="162" t="e">
        <f>IF(#REF!="","",#REF!)</f>
        <v>#REF!</v>
      </c>
      <c r="U300" s="162" t="e">
        <f>IF(#REF!="","",#REF!)</f>
        <v>#REF!</v>
      </c>
      <c r="V300" s="162" t="e">
        <f>IF(#REF!="","",#REF!)</f>
        <v>#REF!</v>
      </c>
      <c r="W300" s="162" t="e">
        <f>IF(#REF!="","",#REF!)</f>
        <v>#REF!</v>
      </c>
      <c r="X300" s="162" t="e">
        <f>IF(#REF!="","",#REF!)</f>
        <v>#REF!</v>
      </c>
      <c r="Y300" s="162" t="e">
        <f>IF(#REF!="","",#REF!)</f>
        <v>#REF!</v>
      </c>
      <c r="Z300" s="162" t="e">
        <f>IF(#REF!="","",#REF!)</f>
        <v>#REF!</v>
      </c>
      <c r="AA300" s="162" t="e">
        <f>IF(#REF!="","",#REF!)</f>
        <v>#REF!</v>
      </c>
      <c r="AB300" s="162" t="e">
        <f>IF(#REF!="","",#REF!)</f>
        <v>#REF!</v>
      </c>
      <c r="AC300" s="162" t="e">
        <f>IF(#REF!="","",#REF!)</f>
        <v>#REF!</v>
      </c>
      <c r="AD300" s="162" t="e">
        <f>IF(#REF!="","",#REF!)</f>
        <v>#REF!</v>
      </c>
      <c r="AE300" s="185"/>
      <c r="AF300" s="185"/>
      <c r="AG300" s="185"/>
      <c r="AH300" s="185"/>
      <c r="AI300" s="185"/>
      <c r="AJ300" s="185"/>
      <c r="AK300" s="185"/>
      <c r="AL300" s="185"/>
      <c r="AM300" s="185"/>
      <c r="AN300" s="185"/>
      <c r="AO300" s="185"/>
      <c r="AP300" s="190"/>
      <c r="AQ300" s="89"/>
      <c r="AR300" s="89"/>
      <c r="AS300" s="89"/>
      <c r="AT300" s="89"/>
      <c r="AU300" s="89"/>
    </row>
    <row r="301" spans="1:47" ht="12.75" customHeight="1">
      <c r="A301" s="89"/>
      <c r="B301" s="141" t="s">
        <v>72</v>
      </c>
      <c r="C301" s="89"/>
      <c r="D301" s="89"/>
      <c r="E301" s="89"/>
      <c r="F301" s="89"/>
      <c r="G301" s="89"/>
      <c r="H301" s="89"/>
      <c r="I301" s="89"/>
      <c r="J301" s="89"/>
      <c r="K301" s="89"/>
      <c r="L301" s="89"/>
      <c r="M301" s="89"/>
      <c r="N301" s="89"/>
      <c r="O301" s="89"/>
      <c r="P301" s="89"/>
      <c r="Q301" s="89"/>
      <c r="R301" s="89"/>
      <c r="S301" s="89"/>
      <c r="T301" s="89"/>
      <c r="U301" s="89"/>
      <c r="V301" s="89"/>
      <c r="W301" s="89"/>
      <c r="X301" s="89"/>
      <c r="Y301" s="89"/>
      <c r="Z301" s="89"/>
      <c r="AA301" s="89"/>
      <c r="AB301" s="89"/>
      <c r="AC301" s="89"/>
      <c r="AD301" s="89"/>
      <c r="AE301" s="89"/>
      <c r="AF301" s="89"/>
      <c r="AG301" s="89"/>
      <c r="AH301" s="89"/>
      <c r="AI301" s="89"/>
      <c r="AJ301" s="89"/>
      <c r="AK301" s="89"/>
      <c r="AL301" s="89"/>
      <c r="AM301" s="89"/>
      <c r="AN301" s="89"/>
      <c r="AO301" s="89"/>
      <c r="AP301" s="89"/>
      <c r="AQ301" s="89"/>
      <c r="AR301" s="89"/>
      <c r="AS301" s="89"/>
      <c r="AT301" s="89"/>
      <c r="AU301" s="89"/>
    </row>
    <row r="302" spans="1:47" ht="12.75" customHeight="1">
      <c r="A302" s="89"/>
      <c r="B302" s="89"/>
      <c r="C302" s="141" t="s">
        <v>490</v>
      </c>
      <c r="D302" s="89"/>
      <c r="E302" s="89"/>
      <c r="F302" s="89"/>
      <c r="G302" s="89"/>
      <c r="H302" s="89"/>
      <c r="I302" s="89"/>
      <c r="J302" s="148" t="s">
        <v>14</v>
      </c>
      <c r="K302" s="150" t="str">
        <f>IF(報告書!N344="","",IF(報告書!K302="","",報告書!K302))</f>
        <v/>
      </c>
      <c r="L302" s="150"/>
      <c r="M302" s="89" t="s">
        <v>13</v>
      </c>
      <c r="N302" s="89"/>
      <c r="O302" s="89"/>
      <c r="P302" s="89"/>
      <c r="Q302" s="89"/>
      <c r="R302" s="89"/>
      <c r="S302" s="89"/>
      <c r="T302" s="89"/>
      <c r="U302" s="89"/>
      <c r="V302" s="148"/>
      <c r="W302" s="179" t="s">
        <v>14</v>
      </c>
      <c r="X302" s="150" t="str">
        <f>IF(報告書!N344="","",IF(報告書!X302="","",報告書!X302))</f>
        <v/>
      </c>
      <c r="Y302" s="150"/>
      <c r="Z302" s="150"/>
      <c r="AA302" s="150"/>
      <c r="AB302" s="150"/>
      <c r="AC302" s="150"/>
      <c r="AD302" s="148" t="s">
        <v>615</v>
      </c>
      <c r="AE302" s="184"/>
      <c r="AF302" s="184"/>
      <c r="AG302" s="184"/>
      <c r="AH302" s="150" t="str">
        <f>IF(報告書!N344="","",IF(報告書!AH302="","",報告書!AH302))</f>
        <v/>
      </c>
      <c r="AI302" s="150"/>
      <c r="AJ302" s="150"/>
      <c r="AK302" s="150"/>
      <c r="AL302" s="150"/>
      <c r="AM302" s="150"/>
      <c r="AN302" s="150"/>
      <c r="AO302" s="89" t="s">
        <v>358</v>
      </c>
      <c r="AP302" s="89"/>
      <c r="AQ302" s="89"/>
      <c r="AR302" s="89"/>
      <c r="AS302" s="89"/>
      <c r="AT302" s="89"/>
      <c r="AU302" s="89"/>
    </row>
    <row r="303" spans="1:47" ht="12.75" customHeight="1">
      <c r="A303" s="89"/>
      <c r="B303" s="89"/>
      <c r="C303" s="141"/>
      <c r="D303" s="89"/>
      <c r="E303" s="89"/>
      <c r="F303" s="89"/>
      <c r="G303" s="89"/>
      <c r="H303" s="89"/>
      <c r="I303" s="89"/>
      <c r="J303" s="89" t="s">
        <v>298</v>
      </c>
      <c r="K303" s="89"/>
      <c r="L303" s="89"/>
      <c r="M303" s="89"/>
      <c r="N303" s="89"/>
      <c r="O303" s="89"/>
      <c r="P303" s="89"/>
      <c r="Q303" s="89"/>
      <c r="R303" s="89"/>
      <c r="S303" s="89"/>
      <c r="T303" s="89"/>
      <c r="U303" s="89"/>
      <c r="V303" s="89"/>
      <c r="W303" s="89"/>
      <c r="X303" s="89"/>
      <c r="Y303" s="89"/>
      <c r="Z303" s="89"/>
      <c r="AA303" s="89"/>
      <c r="AB303" s="89"/>
      <c r="AC303" s="89"/>
      <c r="AD303" s="89"/>
      <c r="AE303" s="89"/>
      <c r="AF303" s="89"/>
      <c r="AG303" s="148" t="s">
        <v>470</v>
      </c>
      <c r="AH303" s="150" t="str">
        <f>IF(報告書!N344="","",IF(報告書!AH303="","",報告書!AH303))</f>
        <v/>
      </c>
      <c r="AI303" s="150"/>
      <c r="AJ303" s="150"/>
      <c r="AK303" s="150"/>
      <c r="AL303" s="150"/>
      <c r="AM303" s="150"/>
      <c r="AN303" s="150"/>
      <c r="AO303" s="89" t="s">
        <v>358</v>
      </c>
      <c r="AP303" s="89"/>
      <c r="AQ303" s="89"/>
      <c r="AR303" s="89"/>
      <c r="AS303" s="89"/>
      <c r="AT303" s="89"/>
      <c r="AU303" s="89"/>
    </row>
    <row r="304" spans="1:47" ht="12.75" hidden="1" customHeight="1">
      <c r="A304" s="89"/>
      <c r="B304" s="89"/>
      <c r="C304" s="141"/>
      <c r="D304" s="89"/>
      <c r="E304" s="89"/>
      <c r="F304" s="89"/>
      <c r="G304" s="89"/>
      <c r="H304" s="89"/>
      <c r="I304" s="89"/>
      <c r="J304" s="89" t="s">
        <v>48</v>
      </c>
      <c r="K304" s="89"/>
      <c r="L304" s="89"/>
      <c r="M304" s="89"/>
      <c r="N304" s="89"/>
      <c r="O304" s="89"/>
      <c r="P304" s="89"/>
      <c r="Q304" s="89"/>
      <c r="R304" s="89"/>
      <c r="S304" s="89"/>
      <c r="T304" s="89"/>
      <c r="U304" s="89"/>
      <c r="V304" s="89"/>
      <c r="W304" s="89"/>
      <c r="X304" s="89"/>
      <c r="Y304" s="89"/>
      <c r="Z304" s="89"/>
      <c r="AA304" s="89"/>
      <c r="AB304" s="89"/>
      <c r="AC304" s="89"/>
      <c r="AD304" s="89"/>
      <c r="AE304" s="89"/>
      <c r="AF304" s="89"/>
      <c r="AG304" s="148" t="s">
        <v>470</v>
      </c>
      <c r="AH304" s="150" t="e">
        <f>IF(報告書_照明_要是正の指摘あり="","",IF(#REF!="","",#REF!))</f>
        <v>#NAME?</v>
      </c>
      <c r="AI304" s="150"/>
      <c r="AJ304" s="150"/>
      <c r="AK304" s="150"/>
      <c r="AL304" s="150"/>
      <c r="AM304" s="150"/>
      <c r="AN304" s="150"/>
      <c r="AO304" s="89" t="s">
        <v>358</v>
      </c>
      <c r="AP304" s="89"/>
      <c r="AQ304" s="89"/>
      <c r="AR304" s="89"/>
      <c r="AS304" s="89"/>
      <c r="AT304" s="89"/>
      <c r="AU304" s="89"/>
    </row>
    <row r="305" spans="1:47" ht="12.75" customHeight="1">
      <c r="A305" s="89"/>
      <c r="B305" s="89"/>
      <c r="C305" s="141" t="s">
        <v>175</v>
      </c>
      <c r="D305" s="89"/>
      <c r="E305" s="89"/>
      <c r="F305" s="89"/>
      <c r="G305" s="89"/>
      <c r="H305" s="89"/>
      <c r="I305" s="89"/>
      <c r="J305" s="89"/>
      <c r="K305" s="89"/>
      <c r="L305" s="89"/>
      <c r="M305" s="89"/>
      <c r="N305" s="146" t="str">
        <f>IF(報告書!N344="","",IF(報告書!N305="","",報告書!N305))</f>
        <v/>
      </c>
      <c r="O305" s="146" t="e">
        <f>IF(#REF!="","",#REF!)</f>
        <v>#REF!</v>
      </c>
      <c r="P305" s="146" t="e">
        <f>IF(#REF!="","",#REF!)</f>
        <v>#REF!</v>
      </c>
      <c r="Q305" s="146" t="e">
        <f>IF(#REF!="","",#REF!)</f>
        <v>#REF!</v>
      </c>
      <c r="R305" s="146" t="e">
        <f>IF(#REF!="","",#REF!)</f>
        <v>#REF!</v>
      </c>
      <c r="S305" s="146" t="e">
        <f>IF(#REF!="","",#REF!)</f>
        <v>#REF!</v>
      </c>
      <c r="T305" s="146" t="e">
        <f>IF(#REF!="","",#REF!)</f>
        <v>#REF!</v>
      </c>
      <c r="U305" s="146" t="e">
        <f>IF(#REF!="","",#REF!)</f>
        <v>#REF!</v>
      </c>
      <c r="V305" s="146" t="e">
        <f>IF(#REF!="","",#REF!)</f>
        <v>#REF!</v>
      </c>
      <c r="W305" s="146" t="e">
        <f>IF(#REF!="","",#REF!)</f>
        <v>#REF!</v>
      </c>
      <c r="X305" s="146" t="e">
        <f>IF(#REF!="","",#REF!)</f>
        <v>#REF!</v>
      </c>
      <c r="Y305" s="146" t="e">
        <f>IF(#REF!="","",#REF!)</f>
        <v>#REF!</v>
      </c>
      <c r="Z305" s="146" t="e">
        <f>IF(#REF!="","",#REF!)</f>
        <v>#REF!</v>
      </c>
      <c r="AA305" s="146" t="e">
        <f>IF(#REF!="","",#REF!)</f>
        <v>#REF!</v>
      </c>
      <c r="AB305" s="146" t="e">
        <f>IF(#REF!="","",#REF!)</f>
        <v>#REF!</v>
      </c>
      <c r="AC305" s="146" t="e">
        <f>IF(#REF!="","",#REF!)</f>
        <v>#REF!</v>
      </c>
      <c r="AD305" s="146" t="e">
        <f>IF(#REF!="","",#REF!)</f>
        <v>#REF!</v>
      </c>
      <c r="AE305" s="146" t="e">
        <f>IF(#REF!="","",#REF!)</f>
        <v>#REF!</v>
      </c>
      <c r="AF305" s="146" t="e">
        <f>IF(#REF!="","",#REF!)</f>
        <v>#REF!</v>
      </c>
      <c r="AG305" s="146" t="e">
        <f>IF(#REF!="","",#REF!)</f>
        <v>#REF!</v>
      </c>
      <c r="AH305" s="146" t="e">
        <f>IF(#REF!="","",#REF!)</f>
        <v>#REF!</v>
      </c>
      <c r="AI305" s="146" t="e">
        <f>IF(#REF!="","",#REF!)</f>
        <v>#REF!</v>
      </c>
      <c r="AJ305" s="146" t="e">
        <f>IF(#REF!="","",#REF!)</f>
        <v>#REF!</v>
      </c>
      <c r="AK305" s="146" t="e">
        <f>IF(#REF!="","",#REF!)</f>
        <v>#REF!</v>
      </c>
      <c r="AL305" s="146" t="e">
        <f>IF(#REF!="","",#REF!)</f>
        <v>#REF!</v>
      </c>
      <c r="AM305" s="146" t="e">
        <f>IF(#REF!="","",#REF!)</f>
        <v>#REF!</v>
      </c>
      <c r="AN305" s="146" t="e">
        <f>IF(#REF!="","",#REF!)</f>
        <v>#REF!</v>
      </c>
      <c r="AO305" s="146" t="e">
        <f>IF(#REF!="","",#REF!)</f>
        <v>#REF!</v>
      </c>
      <c r="AP305" s="146" t="e">
        <f>IF(#REF!="","",#REF!)</f>
        <v>#REF!</v>
      </c>
      <c r="AQ305" s="146" t="e">
        <f>IF(#REF!="","",#REF!)</f>
        <v>#REF!</v>
      </c>
      <c r="AR305" s="146" t="e">
        <f>IF(#REF!="","",#REF!)</f>
        <v>#REF!</v>
      </c>
      <c r="AS305" s="146" t="e">
        <f>IF(#REF!="","",#REF!)</f>
        <v>#REF!</v>
      </c>
      <c r="AT305" s="146" t="e">
        <f>IF(#REF!="","",#REF!)</f>
        <v>#REF!</v>
      </c>
      <c r="AU305" s="89"/>
    </row>
    <row r="306" spans="1:47" ht="12.75" customHeight="1">
      <c r="A306" s="89"/>
      <c r="B306" s="89"/>
      <c r="C306" s="141" t="s">
        <v>160</v>
      </c>
      <c r="D306" s="89"/>
      <c r="E306" s="89"/>
      <c r="F306" s="89"/>
      <c r="G306" s="89"/>
      <c r="H306" s="89"/>
      <c r="I306" s="89"/>
      <c r="J306" s="89"/>
      <c r="K306" s="89"/>
      <c r="L306" s="89"/>
      <c r="M306" s="89"/>
      <c r="N306" s="146" t="str">
        <f>IF(報告書!N344="","",IF(報告書!N306="","",報告書!N306))</f>
        <v/>
      </c>
      <c r="O306" s="146" t="e">
        <f>IF(#REF!="","",#REF!)</f>
        <v>#REF!</v>
      </c>
      <c r="P306" s="146" t="e">
        <f>IF(#REF!="","",#REF!)</f>
        <v>#REF!</v>
      </c>
      <c r="Q306" s="146" t="e">
        <f>IF(#REF!="","",#REF!)</f>
        <v>#REF!</v>
      </c>
      <c r="R306" s="146" t="e">
        <f>IF(#REF!="","",#REF!)</f>
        <v>#REF!</v>
      </c>
      <c r="S306" s="146" t="e">
        <f>IF(#REF!="","",#REF!)</f>
        <v>#REF!</v>
      </c>
      <c r="T306" s="146" t="e">
        <f>IF(#REF!="","",#REF!)</f>
        <v>#REF!</v>
      </c>
      <c r="U306" s="146" t="e">
        <f>IF(#REF!="","",#REF!)</f>
        <v>#REF!</v>
      </c>
      <c r="V306" s="146" t="e">
        <f>IF(#REF!="","",#REF!)</f>
        <v>#REF!</v>
      </c>
      <c r="W306" s="146" t="e">
        <f>IF(#REF!="","",#REF!)</f>
        <v>#REF!</v>
      </c>
      <c r="X306" s="146" t="e">
        <f>IF(#REF!="","",#REF!)</f>
        <v>#REF!</v>
      </c>
      <c r="Y306" s="146" t="e">
        <f>IF(#REF!="","",#REF!)</f>
        <v>#REF!</v>
      </c>
      <c r="Z306" s="146" t="e">
        <f>IF(#REF!="","",#REF!)</f>
        <v>#REF!</v>
      </c>
      <c r="AA306" s="146" t="e">
        <f>IF(#REF!="","",#REF!)</f>
        <v>#REF!</v>
      </c>
      <c r="AB306" s="146" t="e">
        <f>IF(#REF!="","",#REF!)</f>
        <v>#REF!</v>
      </c>
      <c r="AC306" s="146" t="e">
        <f>IF(#REF!="","",#REF!)</f>
        <v>#REF!</v>
      </c>
      <c r="AD306" s="146" t="e">
        <f>IF(#REF!="","",#REF!)</f>
        <v>#REF!</v>
      </c>
      <c r="AE306" s="146" t="e">
        <f>IF(#REF!="","",#REF!)</f>
        <v>#REF!</v>
      </c>
      <c r="AF306" s="146" t="e">
        <f>IF(#REF!="","",#REF!)</f>
        <v>#REF!</v>
      </c>
      <c r="AG306" s="146" t="e">
        <f>IF(#REF!="","",#REF!)</f>
        <v>#REF!</v>
      </c>
      <c r="AH306" s="146" t="e">
        <f>IF(#REF!="","",#REF!)</f>
        <v>#REF!</v>
      </c>
      <c r="AI306" s="146" t="e">
        <f>IF(#REF!="","",#REF!)</f>
        <v>#REF!</v>
      </c>
      <c r="AJ306" s="146" t="e">
        <f>IF(#REF!="","",#REF!)</f>
        <v>#REF!</v>
      </c>
      <c r="AK306" s="146" t="e">
        <f>IF(#REF!="","",#REF!)</f>
        <v>#REF!</v>
      </c>
      <c r="AL306" s="146" t="e">
        <f>IF(#REF!="","",#REF!)</f>
        <v>#REF!</v>
      </c>
      <c r="AM306" s="146" t="e">
        <f>IF(#REF!="","",#REF!)</f>
        <v>#REF!</v>
      </c>
      <c r="AN306" s="146" t="e">
        <f>IF(#REF!="","",#REF!)</f>
        <v>#REF!</v>
      </c>
      <c r="AO306" s="146" t="e">
        <f>IF(#REF!="","",#REF!)</f>
        <v>#REF!</v>
      </c>
      <c r="AP306" s="146" t="e">
        <f>IF(#REF!="","",#REF!)</f>
        <v>#REF!</v>
      </c>
      <c r="AQ306" s="146" t="e">
        <f>IF(#REF!="","",#REF!)</f>
        <v>#REF!</v>
      </c>
      <c r="AR306" s="146" t="e">
        <f>IF(#REF!="","",#REF!)</f>
        <v>#REF!</v>
      </c>
      <c r="AS306" s="146" t="e">
        <f>IF(#REF!="","",#REF!)</f>
        <v>#REF!</v>
      </c>
      <c r="AT306" s="146" t="e">
        <f>IF(#REF!="","",#REF!)</f>
        <v>#REF!</v>
      </c>
      <c r="AU306" s="89"/>
    </row>
    <row r="307" spans="1:47" ht="12.75" customHeight="1">
      <c r="A307" s="89"/>
      <c r="B307" s="89"/>
      <c r="C307" s="141" t="s">
        <v>165</v>
      </c>
      <c r="D307" s="89"/>
      <c r="E307" s="89"/>
      <c r="F307" s="89"/>
      <c r="G307" s="89"/>
      <c r="H307" s="89"/>
      <c r="I307" s="89"/>
      <c r="J307" s="89"/>
      <c r="K307" s="89"/>
      <c r="L307" s="89"/>
      <c r="M307" s="89"/>
      <c r="N307" s="146" t="str">
        <f>IF(報告書!N344="","",IF(報告書!N307="","",報告書!N307))</f>
        <v/>
      </c>
      <c r="O307" s="146" t="e">
        <f>IF(#REF!="","",#REF!)</f>
        <v>#REF!</v>
      </c>
      <c r="P307" s="146" t="e">
        <f>IF(#REF!="","",#REF!)</f>
        <v>#REF!</v>
      </c>
      <c r="Q307" s="146" t="e">
        <f>IF(#REF!="","",#REF!)</f>
        <v>#REF!</v>
      </c>
      <c r="R307" s="146" t="e">
        <f>IF(#REF!="","",#REF!)</f>
        <v>#REF!</v>
      </c>
      <c r="S307" s="146" t="e">
        <f>IF(#REF!="","",#REF!)</f>
        <v>#REF!</v>
      </c>
      <c r="T307" s="146" t="e">
        <f>IF(#REF!="","",#REF!)</f>
        <v>#REF!</v>
      </c>
      <c r="U307" s="146" t="e">
        <f>IF(#REF!="","",#REF!)</f>
        <v>#REF!</v>
      </c>
      <c r="V307" s="146" t="e">
        <f>IF(#REF!="","",#REF!)</f>
        <v>#REF!</v>
      </c>
      <c r="W307" s="146" t="e">
        <f>IF(#REF!="","",#REF!)</f>
        <v>#REF!</v>
      </c>
      <c r="X307" s="146" t="e">
        <f>IF(#REF!="","",#REF!)</f>
        <v>#REF!</v>
      </c>
      <c r="Y307" s="146" t="e">
        <f>IF(#REF!="","",#REF!)</f>
        <v>#REF!</v>
      </c>
      <c r="Z307" s="146" t="e">
        <f>IF(#REF!="","",#REF!)</f>
        <v>#REF!</v>
      </c>
      <c r="AA307" s="146" t="e">
        <f>IF(#REF!="","",#REF!)</f>
        <v>#REF!</v>
      </c>
      <c r="AB307" s="146" t="e">
        <f>IF(#REF!="","",#REF!)</f>
        <v>#REF!</v>
      </c>
      <c r="AC307" s="146" t="e">
        <f>IF(#REF!="","",#REF!)</f>
        <v>#REF!</v>
      </c>
      <c r="AD307" s="146" t="e">
        <f>IF(#REF!="","",#REF!)</f>
        <v>#REF!</v>
      </c>
      <c r="AE307" s="146" t="e">
        <f>IF(#REF!="","",#REF!)</f>
        <v>#REF!</v>
      </c>
      <c r="AF307" s="146" t="e">
        <f>IF(#REF!="","",#REF!)</f>
        <v>#REF!</v>
      </c>
      <c r="AG307" s="146" t="e">
        <f>IF(#REF!="","",#REF!)</f>
        <v>#REF!</v>
      </c>
      <c r="AH307" s="146" t="e">
        <f>IF(#REF!="","",#REF!)</f>
        <v>#REF!</v>
      </c>
      <c r="AI307" s="146" t="e">
        <f>IF(#REF!="","",#REF!)</f>
        <v>#REF!</v>
      </c>
      <c r="AJ307" s="146" t="e">
        <f>IF(#REF!="","",#REF!)</f>
        <v>#REF!</v>
      </c>
      <c r="AK307" s="146" t="e">
        <f>IF(#REF!="","",#REF!)</f>
        <v>#REF!</v>
      </c>
      <c r="AL307" s="146" t="e">
        <f>IF(#REF!="","",#REF!)</f>
        <v>#REF!</v>
      </c>
      <c r="AM307" s="146" t="e">
        <f>IF(#REF!="","",#REF!)</f>
        <v>#REF!</v>
      </c>
      <c r="AN307" s="146" t="e">
        <f>IF(#REF!="","",#REF!)</f>
        <v>#REF!</v>
      </c>
      <c r="AO307" s="146" t="e">
        <f>IF(#REF!="","",#REF!)</f>
        <v>#REF!</v>
      </c>
      <c r="AP307" s="146" t="e">
        <f>IF(#REF!="","",#REF!)</f>
        <v>#REF!</v>
      </c>
      <c r="AQ307" s="146" t="e">
        <f>IF(#REF!="","",#REF!)</f>
        <v>#REF!</v>
      </c>
      <c r="AR307" s="146" t="e">
        <f>IF(#REF!="","",#REF!)</f>
        <v>#REF!</v>
      </c>
      <c r="AS307" s="146" t="e">
        <f>IF(#REF!="","",#REF!)</f>
        <v>#REF!</v>
      </c>
      <c r="AT307" s="146" t="e">
        <f>IF(#REF!="","",#REF!)</f>
        <v>#REF!</v>
      </c>
      <c r="AU307" s="89"/>
    </row>
    <row r="308" spans="1:47" ht="12.75" customHeight="1">
      <c r="A308" s="89"/>
      <c r="B308" s="89"/>
      <c r="C308" s="141"/>
      <c r="D308" s="89"/>
      <c r="E308" s="89"/>
      <c r="F308" s="89"/>
      <c r="G308" s="89"/>
      <c r="H308" s="89"/>
      <c r="I308" s="89"/>
      <c r="J308" s="148" t="s">
        <v>14</v>
      </c>
      <c r="K308" s="150" t="str">
        <f>IF(報告書!N344="","",IF(報告書!K308="","",報告書!K308))</f>
        <v/>
      </c>
      <c r="L308" s="150"/>
      <c r="M308" s="89" t="s">
        <v>64</v>
      </c>
      <c r="N308" s="89"/>
      <c r="O308" s="89"/>
      <c r="P308" s="89"/>
      <c r="Q308" s="89"/>
      <c r="R308" s="89"/>
      <c r="S308" s="89"/>
      <c r="T308" s="89"/>
      <c r="U308" s="89"/>
      <c r="V308" s="148"/>
      <c r="W308" s="179" t="s">
        <v>14</v>
      </c>
      <c r="X308" s="150" t="str">
        <f>IF(報告書!N344="","",IF(報告書!X308="","",報告書!X308))</f>
        <v/>
      </c>
      <c r="Y308" s="150"/>
      <c r="Z308" s="150"/>
      <c r="AA308" s="150"/>
      <c r="AB308" s="148" t="s">
        <v>303</v>
      </c>
      <c r="AC308" s="184"/>
      <c r="AD308" s="184"/>
      <c r="AE308" s="184"/>
      <c r="AF308" s="184"/>
      <c r="AG308" s="184"/>
      <c r="AH308" s="150" t="str">
        <f>IF(報告書!N344="","",IF(報告書!AH308="","",報告書!AH308))</f>
        <v/>
      </c>
      <c r="AI308" s="150"/>
      <c r="AJ308" s="150"/>
      <c r="AK308" s="150"/>
      <c r="AL308" s="150"/>
      <c r="AM308" s="150"/>
      <c r="AN308" s="150"/>
      <c r="AO308" s="89" t="s">
        <v>358</v>
      </c>
      <c r="AP308" s="89"/>
      <c r="AQ308" s="89"/>
      <c r="AR308" s="89"/>
      <c r="AS308" s="89"/>
      <c r="AT308" s="89"/>
      <c r="AU308" s="89"/>
    </row>
    <row r="309" spans="1:47" ht="12.75" customHeight="1">
      <c r="A309" s="89"/>
      <c r="B309" s="89"/>
      <c r="C309" s="141" t="s">
        <v>128</v>
      </c>
      <c r="D309" s="89"/>
      <c r="E309" s="89"/>
      <c r="F309" s="89"/>
      <c r="G309" s="89"/>
      <c r="H309" s="89"/>
      <c r="I309" s="89"/>
      <c r="J309" s="89"/>
      <c r="K309" s="89"/>
      <c r="L309" s="89"/>
      <c r="M309" s="89"/>
      <c r="N309" s="157" t="str">
        <f>IF(報告書!N344="","",IF(報告書!N309="","",報告書!N309))</f>
        <v/>
      </c>
      <c r="O309" s="157" t="e">
        <f>IF(#REF!="","",#REF!)</f>
        <v>#REF!</v>
      </c>
      <c r="P309" s="157" t="e">
        <f>IF(#REF!="","",#REF!)</f>
        <v>#REF!</v>
      </c>
      <c r="Q309" s="157" t="e">
        <f>IF(#REF!="","",#REF!)</f>
        <v>#REF!</v>
      </c>
      <c r="R309" s="157" t="e">
        <f>IF(#REF!="","",#REF!)</f>
        <v>#REF!</v>
      </c>
      <c r="S309" s="157" t="e">
        <f>IF(#REF!="","",#REF!)</f>
        <v>#REF!</v>
      </c>
      <c r="T309" s="157" t="e">
        <f>IF(#REF!="","",#REF!)</f>
        <v>#REF!</v>
      </c>
      <c r="U309" s="157" t="e">
        <f>IF(#REF!="","",#REF!)</f>
        <v>#REF!</v>
      </c>
      <c r="V309" s="157" t="e">
        <f>IF(#REF!="","",#REF!)</f>
        <v>#REF!</v>
      </c>
      <c r="W309" s="137"/>
      <c r="X309" s="137"/>
      <c r="Y309" s="137"/>
      <c r="Z309" s="137"/>
      <c r="AA309" s="137"/>
      <c r="AB309" s="137"/>
      <c r="AC309" s="137"/>
      <c r="AD309" s="137"/>
      <c r="AE309" s="137"/>
      <c r="AF309" s="137"/>
      <c r="AG309" s="137"/>
      <c r="AH309" s="137"/>
      <c r="AI309" s="137"/>
      <c r="AJ309" s="137"/>
      <c r="AK309" s="137"/>
      <c r="AL309" s="137"/>
      <c r="AM309" s="137"/>
      <c r="AN309" s="137"/>
      <c r="AO309" s="137"/>
      <c r="AP309" s="177"/>
      <c r="AQ309" s="89"/>
      <c r="AR309" s="89"/>
      <c r="AS309" s="89"/>
      <c r="AT309" s="89"/>
      <c r="AU309" s="89"/>
    </row>
    <row r="310" spans="1:47" ht="12.75" customHeight="1">
      <c r="A310" s="89"/>
      <c r="B310" s="89"/>
      <c r="C310" s="141" t="s">
        <v>176</v>
      </c>
      <c r="D310" s="89"/>
      <c r="E310" s="89"/>
      <c r="F310" s="89"/>
      <c r="G310" s="89"/>
      <c r="H310" s="89"/>
      <c r="I310" s="89"/>
      <c r="J310" s="89"/>
      <c r="K310" s="89"/>
      <c r="L310" s="89"/>
      <c r="M310" s="89"/>
      <c r="N310" s="146" t="str">
        <f>IF(報告書!N344="","",IF(報告書!N310="","",報告書!N310))</f>
        <v/>
      </c>
      <c r="O310" s="146" t="e">
        <f>IF(#REF!="","",#REF!)</f>
        <v>#REF!</v>
      </c>
      <c r="P310" s="146" t="e">
        <f>IF(#REF!="","",#REF!)</f>
        <v>#REF!</v>
      </c>
      <c r="Q310" s="146" t="e">
        <f>IF(#REF!="","",#REF!)</f>
        <v>#REF!</v>
      </c>
      <c r="R310" s="146" t="e">
        <f>IF(#REF!="","",#REF!)</f>
        <v>#REF!</v>
      </c>
      <c r="S310" s="146" t="e">
        <f>IF(#REF!="","",#REF!)</f>
        <v>#REF!</v>
      </c>
      <c r="T310" s="146" t="e">
        <f>IF(#REF!="","",#REF!)</f>
        <v>#REF!</v>
      </c>
      <c r="U310" s="146" t="e">
        <f>IF(#REF!="","",#REF!)</f>
        <v>#REF!</v>
      </c>
      <c r="V310" s="146" t="e">
        <f>IF(#REF!="","",#REF!)</f>
        <v>#REF!</v>
      </c>
      <c r="W310" s="146" t="e">
        <f>IF(#REF!="","",#REF!)</f>
        <v>#REF!</v>
      </c>
      <c r="X310" s="146" t="e">
        <f>IF(#REF!="","",#REF!)</f>
        <v>#REF!</v>
      </c>
      <c r="Y310" s="146" t="e">
        <f>IF(#REF!="","",#REF!)</f>
        <v>#REF!</v>
      </c>
      <c r="Z310" s="146" t="e">
        <f>IF(#REF!="","",#REF!)</f>
        <v>#REF!</v>
      </c>
      <c r="AA310" s="146" t="e">
        <f>IF(#REF!="","",#REF!)</f>
        <v>#REF!</v>
      </c>
      <c r="AB310" s="146" t="e">
        <f>IF(#REF!="","",#REF!)</f>
        <v>#REF!</v>
      </c>
      <c r="AC310" s="146" t="e">
        <f>IF(#REF!="","",#REF!)</f>
        <v>#REF!</v>
      </c>
      <c r="AD310" s="146" t="e">
        <f>IF(#REF!="","",#REF!)</f>
        <v>#REF!</v>
      </c>
      <c r="AE310" s="146" t="e">
        <f>IF(#REF!="","",#REF!)</f>
        <v>#REF!</v>
      </c>
      <c r="AF310" s="146" t="e">
        <f>IF(#REF!="","",#REF!)</f>
        <v>#REF!</v>
      </c>
      <c r="AG310" s="146" t="e">
        <f>IF(#REF!="","",#REF!)</f>
        <v>#REF!</v>
      </c>
      <c r="AH310" s="146" t="e">
        <f>IF(#REF!="","",#REF!)</f>
        <v>#REF!</v>
      </c>
      <c r="AI310" s="146" t="e">
        <f>IF(#REF!="","",#REF!)</f>
        <v>#REF!</v>
      </c>
      <c r="AJ310" s="146" t="e">
        <f>IF(#REF!="","",#REF!)</f>
        <v>#REF!</v>
      </c>
      <c r="AK310" s="146" t="e">
        <f>IF(#REF!="","",#REF!)</f>
        <v>#REF!</v>
      </c>
      <c r="AL310" s="146" t="e">
        <f>IF(#REF!="","",#REF!)</f>
        <v>#REF!</v>
      </c>
      <c r="AM310" s="146" t="e">
        <f>IF(#REF!="","",#REF!)</f>
        <v>#REF!</v>
      </c>
      <c r="AN310" s="146" t="e">
        <f>IF(#REF!="","",#REF!)</f>
        <v>#REF!</v>
      </c>
      <c r="AO310" s="146" t="e">
        <f>IF(#REF!="","",#REF!)</f>
        <v>#REF!</v>
      </c>
      <c r="AP310" s="146" t="e">
        <f>IF(#REF!="","",#REF!)</f>
        <v>#REF!</v>
      </c>
      <c r="AQ310" s="146" t="e">
        <f>IF(#REF!="","",#REF!)</f>
        <v>#REF!</v>
      </c>
      <c r="AR310" s="146" t="e">
        <f>IF(#REF!="","",#REF!)</f>
        <v>#REF!</v>
      </c>
      <c r="AS310" s="146" t="e">
        <f>IF(#REF!="","",#REF!)</f>
        <v>#REF!</v>
      </c>
      <c r="AT310" s="146" t="e">
        <f>IF(#REF!="","",#REF!)</f>
        <v>#REF!</v>
      </c>
      <c r="AU310" s="89"/>
    </row>
    <row r="311" spans="1:47" ht="12.75" customHeight="1">
      <c r="A311" s="89"/>
      <c r="B311" s="89"/>
      <c r="C311" s="141" t="s">
        <v>180</v>
      </c>
      <c r="D311" s="89"/>
      <c r="E311" s="89"/>
      <c r="F311" s="89"/>
      <c r="G311" s="89"/>
      <c r="H311" s="89"/>
      <c r="I311" s="89"/>
      <c r="J311" s="89"/>
      <c r="K311" s="89"/>
      <c r="L311" s="89"/>
      <c r="M311" s="89"/>
      <c r="N311" s="162" t="str">
        <f>IF(報告書!N344="","",IF(報告書!N311="","",報告書!N311))</f>
        <v/>
      </c>
      <c r="O311" s="162" t="e">
        <f>IF(#REF!="","",#REF!)</f>
        <v>#REF!</v>
      </c>
      <c r="P311" s="162" t="e">
        <f>IF(#REF!="","",#REF!)</f>
        <v>#REF!</v>
      </c>
      <c r="Q311" s="162" t="e">
        <f>IF(#REF!="","",#REF!)</f>
        <v>#REF!</v>
      </c>
      <c r="R311" s="162" t="e">
        <f>IF(#REF!="","",#REF!)</f>
        <v>#REF!</v>
      </c>
      <c r="S311" s="162" t="e">
        <f>IF(#REF!="","",#REF!)</f>
        <v>#REF!</v>
      </c>
      <c r="T311" s="162" t="e">
        <f>IF(#REF!="","",#REF!)</f>
        <v>#REF!</v>
      </c>
      <c r="U311" s="162" t="e">
        <f>IF(#REF!="","",#REF!)</f>
        <v>#REF!</v>
      </c>
      <c r="V311" s="162" t="e">
        <f>IF(#REF!="","",#REF!)</f>
        <v>#REF!</v>
      </c>
      <c r="W311" s="162" t="e">
        <f>IF(#REF!="","",#REF!)</f>
        <v>#REF!</v>
      </c>
      <c r="X311" s="162" t="e">
        <f>IF(#REF!="","",#REF!)</f>
        <v>#REF!</v>
      </c>
      <c r="Y311" s="162" t="e">
        <f>IF(#REF!="","",#REF!)</f>
        <v>#REF!</v>
      </c>
      <c r="Z311" s="162" t="e">
        <f>IF(#REF!="","",#REF!)</f>
        <v>#REF!</v>
      </c>
      <c r="AA311" s="162" t="e">
        <f>IF(#REF!="","",#REF!)</f>
        <v>#REF!</v>
      </c>
      <c r="AB311" s="162" t="e">
        <f>IF(#REF!="","",#REF!)</f>
        <v>#REF!</v>
      </c>
      <c r="AC311" s="162" t="e">
        <f>IF(#REF!="","",#REF!)</f>
        <v>#REF!</v>
      </c>
      <c r="AD311" s="162" t="e">
        <f>IF(#REF!="","",#REF!)</f>
        <v>#REF!</v>
      </c>
      <c r="AE311" s="185"/>
      <c r="AF311" s="185"/>
      <c r="AG311" s="185"/>
      <c r="AH311" s="185"/>
      <c r="AI311" s="185"/>
      <c r="AJ311" s="185"/>
      <c r="AK311" s="185"/>
      <c r="AL311" s="185"/>
      <c r="AM311" s="185"/>
      <c r="AN311" s="185"/>
      <c r="AO311" s="185"/>
      <c r="AP311" s="190"/>
      <c r="AQ311" s="89"/>
      <c r="AR311" s="89"/>
      <c r="AS311" s="89"/>
      <c r="AT311" s="89"/>
      <c r="AU311" s="89"/>
    </row>
    <row r="312" spans="1:47" ht="12.75" hidden="1" customHeight="1">
      <c r="A312" s="89"/>
      <c r="B312" s="143" t="s">
        <v>396</v>
      </c>
      <c r="C312" s="87"/>
      <c r="D312" s="87"/>
      <c r="E312" s="87"/>
      <c r="F312" s="87"/>
      <c r="G312" s="87"/>
      <c r="H312" s="87"/>
      <c r="I312" s="87"/>
      <c r="J312" s="87"/>
      <c r="K312" s="87"/>
      <c r="L312" s="87"/>
      <c r="M312" s="87"/>
      <c r="N312" s="87"/>
      <c r="O312" s="87"/>
      <c r="P312" s="87"/>
      <c r="Q312" s="87"/>
      <c r="R312" s="87"/>
      <c r="S312" s="87"/>
      <c r="T312" s="87"/>
      <c r="U312" s="87"/>
      <c r="V312" s="87"/>
      <c r="W312" s="87"/>
      <c r="X312" s="87"/>
      <c r="Y312" s="87"/>
      <c r="Z312" s="87"/>
      <c r="AA312" s="87"/>
      <c r="AB312" s="87"/>
      <c r="AC312" s="87"/>
      <c r="AD312" s="87"/>
      <c r="AE312" s="87"/>
      <c r="AF312" s="87"/>
      <c r="AG312" s="87"/>
      <c r="AH312" s="87"/>
      <c r="AI312" s="87"/>
      <c r="AJ312" s="87"/>
      <c r="AK312" s="87"/>
      <c r="AL312" s="87"/>
      <c r="AM312" s="87"/>
      <c r="AN312" s="87"/>
      <c r="AO312" s="87"/>
      <c r="AP312" s="87"/>
      <c r="AQ312" s="87"/>
      <c r="AR312" s="87"/>
      <c r="AS312" s="87"/>
      <c r="AT312" s="87"/>
      <c r="AU312" s="89"/>
    </row>
    <row r="313" spans="1:47" ht="12.75" hidden="1" customHeight="1">
      <c r="A313" s="89"/>
      <c r="B313" s="87"/>
      <c r="C313" s="143" t="s">
        <v>100</v>
      </c>
      <c r="D313" s="87"/>
      <c r="E313" s="87"/>
      <c r="F313" s="87"/>
      <c r="G313" s="87"/>
      <c r="H313" s="87"/>
      <c r="I313" s="87"/>
      <c r="J313" s="149" t="s">
        <v>14</v>
      </c>
      <c r="K313" s="151" t="e">
        <f>IF(#REF!="レ","",IF(#REF!="","",IF(#REF!="","",#REF!)))</f>
        <v>#REF!</v>
      </c>
      <c r="L313" s="151"/>
      <c r="M313" s="87" t="s">
        <v>13</v>
      </c>
      <c r="N313" s="87"/>
      <c r="O313" s="87"/>
      <c r="P313" s="87"/>
      <c r="Q313" s="87"/>
      <c r="R313" s="87"/>
      <c r="S313" s="87"/>
      <c r="T313" s="87"/>
      <c r="U313" s="87"/>
      <c r="V313" s="149"/>
      <c r="W313" s="180" t="s">
        <v>14</v>
      </c>
      <c r="X313" s="151" t="e">
        <f>IF(#REF!="レ","",IF(#REF!="","",IF(#REF!="","",#REF!)))</f>
        <v>#REF!</v>
      </c>
      <c r="Y313" s="151"/>
      <c r="Z313" s="151"/>
      <c r="AA313" s="151"/>
      <c r="AB313" s="151"/>
      <c r="AC313" s="151"/>
      <c r="AD313" s="87"/>
      <c r="AE313" s="87"/>
      <c r="AF313" s="87"/>
      <c r="AG313" s="149" t="s">
        <v>68</v>
      </c>
      <c r="AH313" s="151" t="e">
        <f>IF(#REF!="レ","",IF(#REF!="","",IF(#REF!="","",#REF!)))</f>
        <v>#REF!</v>
      </c>
      <c r="AI313" s="151"/>
      <c r="AJ313" s="151"/>
      <c r="AK313" s="151"/>
      <c r="AL313" s="151"/>
      <c r="AM313" s="151"/>
      <c r="AN313" s="151"/>
      <c r="AO313" s="87" t="s">
        <v>358</v>
      </c>
      <c r="AP313" s="87"/>
      <c r="AQ313" s="87"/>
      <c r="AR313" s="87"/>
      <c r="AS313" s="87"/>
      <c r="AT313" s="87"/>
      <c r="AU313" s="89"/>
    </row>
    <row r="314" spans="1:47" ht="12.75" hidden="1" customHeight="1">
      <c r="A314" s="89"/>
      <c r="B314" s="87"/>
      <c r="C314" s="143"/>
      <c r="D314" s="87"/>
      <c r="E314" s="87"/>
      <c r="F314" s="87"/>
      <c r="G314" s="87"/>
      <c r="H314" s="87"/>
      <c r="I314" s="87"/>
      <c r="J314" s="87" t="s">
        <v>37</v>
      </c>
      <c r="K314" s="87"/>
      <c r="L314" s="87"/>
      <c r="M314" s="87"/>
      <c r="N314" s="87"/>
      <c r="O314" s="87"/>
      <c r="P314" s="87"/>
      <c r="Q314" s="87"/>
      <c r="R314" s="87"/>
      <c r="S314" s="87"/>
      <c r="T314" s="87"/>
      <c r="U314" s="87"/>
      <c r="V314" s="87"/>
      <c r="W314" s="87"/>
      <c r="X314" s="87"/>
      <c r="Y314" s="87"/>
      <c r="Z314" s="87"/>
      <c r="AA314" s="87"/>
      <c r="AB314" s="87"/>
      <c r="AC314" s="87"/>
      <c r="AD314" s="87"/>
      <c r="AE314" s="87"/>
      <c r="AF314" s="87"/>
      <c r="AG314" s="149" t="s">
        <v>470</v>
      </c>
      <c r="AH314" s="151" t="e">
        <f>IF(#REF!="レ","",IF(#REF!="","",IF(#REF!="","",#REF!)))</f>
        <v>#REF!</v>
      </c>
      <c r="AI314" s="151"/>
      <c r="AJ314" s="151"/>
      <c r="AK314" s="151"/>
      <c r="AL314" s="151"/>
      <c r="AM314" s="151"/>
      <c r="AN314" s="151"/>
      <c r="AO314" s="87" t="s">
        <v>358</v>
      </c>
      <c r="AP314" s="87"/>
      <c r="AQ314" s="87"/>
      <c r="AR314" s="87"/>
      <c r="AS314" s="87"/>
      <c r="AT314" s="87"/>
      <c r="AU314" s="89"/>
    </row>
    <row r="315" spans="1:47" ht="12.75" hidden="1" customHeight="1">
      <c r="A315" s="89"/>
      <c r="B315" s="87"/>
      <c r="C315" s="143"/>
      <c r="D315" s="87"/>
      <c r="E315" s="87"/>
      <c r="F315" s="87"/>
      <c r="G315" s="87"/>
      <c r="H315" s="87"/>
      <c r="I315" s="87"/>
      <c r="J315" s="87" t="s">
        <v>48</v>
      </c>
      <c r="K315" s="87"/>
      <c r="L315" s="87"/>
      <c r="M315" s="87"/>
      <c r="N315" s="87"/>
      <c r="O315" s="87"/>
      <c r="P315" s="87"/>
      <c r="Q315" s="87"/>
      <c r="R315" s="87"/>
      <c r="S315" s="87"/>
      <c r="T315" s="87"/>
      <c r="U315" s="87"/>
      <c r="V315" s="87"/>
      <c r="W315" s="87"/>
      <c r="X315" s="87"/>
      <c r="Y315" s="87"/>
      <c r="Z315" s="87"/>
      <c r="AA315" s="87"/>
      <c r="AB315" s="87"/>
      <c r="AC315" s="87"/>
      <c r="AD315" s="87"/>
      <c r="AE315" s="87"/>
      <c r="AF315" s="87"/>
      <c r="AG315" s="149" t="s">
        <v>470</v>
      </c>
      <c r="AH315" s="151" t="e">
        <f>IF(#REF!="レ","",IF(#REF!="","",IF(#REF!="","",#REF!)))</f>
        <v>#REF!</v>
      </c>
      <c r="AI315" s="151"/>
      <c r="AJ315" s="151"/>
      <c r="AK315" s="151"/>
      <c r="AL315" s="151"/>
      <c r="AM315" s="151"/>
      <c r="AN315" s="151"/>
      <c r="AO315" s="87" t="s">
        <v>358</v>
      </c>
      <c r="AP315" s="87"/>
      <c r="AQ315" s="87"/>
      <c r="AR315" s="87"/>
      <c r="AS315" s="87"/>
      <c r="AT315" s="87"/>
      <c r="AU315" s="89"/>
    </row>
    <row r="316" spans="1:47" ht="12.75" hidden="1" customHeight="1">
      <c r="A316" s="89"/>
      <c r="B316" s="87"/>
      <c r="C316" s="143" t="s">
        <v>175</v>
      </c>
      <c r="D316" s="87"/>
      <c r="E316" s="87"/>
      <c r="F316" s="87"/>
      <c r="G316" s="87"/>
      <c r="H316" s="87"/>
      <c r="I316" s="87"/>
      <c r="J316" s="87"/>
      <c r="K316" s="87"/>
      <c r="L316" s="87"/>
      <c r="M316" s="87"/>
      <c r="N316" s="160" t="e">
        <f>IF(#REF!="レ","",IF(#REF!="","",IF(#REF!="","",#REF!)))</f>
        <v>#REF!</v>
      </c>
      <c r="O316" s="160" t="e">
        <f>IF(#REF!="","",#REF!)</f>
        <v>#REF!</v>
      </c>
      <c r="P316" s="160" t="e">
        <f>IF(#REF!="","",#REF!)</f>
        <v>#REF!</v>
      </c>
      <c r="Q316" s="160" t="e">
        <f>IF(#REF!="","",#REF!)</f>
        <v>#REF!</v>
      </c>
      <c r="R316" s="160" t="e">
        <f>IF(#REF!="","",#REF!)</f>
        <v>#REF!</v>
      </c>
      <c r="S316" s="160" t="e">
        <f>IF(#REF!="","",#REF!)</f>
        <v>#REF!</v>
      </c>
      <c r="T316" s="160" t="e">
        <f>IF(#REF!="","",#REF!)</f>
        <v>#REF!</v>
      </c>
      <c r="U316" s="160" t="e">
        <f>IF(#REF!="","",#REF!)</f>
        <v>#REF!</v>
      </c>
      <c r="V316" s="160" t="e">
        <f>IF(#REF!="","",#REF!)</f>
        <v>#REF!</v>
      </c>
      <c r="W316" s="160" t="e">
        <f>IF(#REF!="","",#REF!)</f>
        <v>#REF!</v>
      </c>
      <c r="X316" s="160" t="e">
        <f>IF(#REF!="","",#REF!)</f>
        <v>#REF!</v>
      </c>
      <c r="Y316" s="160" t="e">
        <f>IF(#REF!="","",#REF!)</f>
        <v>#REF!</v>
      </c>
      <c r="Z316" s="160" t="e">
        <f>IF(#REF!="","",#REF!)</f>
        <v>#REF!</v>
      </c>
      <c r="AA316" s="160" t="e">
        <f>IF(#REF!="","",#REF!)</f>
        <v>#REF!</v>
      </c>
      <c r="AB316" s="160" t="e">
        <f>IF(#REF!="","",#REF!)</f>
        <v>#REF!</v>
      </c>
      <c r="AC316" s="160" t="e">
        <f>IF(#REF!="","",#REF!)</f>
        <v>#REF!</v>
      </c>
      <c r="AD316" s="160" t="e">
        <f>IF(#REF!="","",#REF!)</f>
        <v>#REF!</v>
      </c>
      <c r="AE316" s="160" t="e">
        <f>IF(#REF!="","",#REF!)</f>
        <v>#REF!</v>
      </c>
      <c r="AF316" s="160" t="e">
        <f>IF(#REF!="","",#REF!)</f>
        <v>#REF!</v>
      </c>
      <c r="AG316" s="160" t="e">
        <f>IF(#REF!="","",#REF!)</f>
        <v>#REF!</v>
      </c>
      <c r="AH316" s="160" t="e">
        <f>IF(#REF!="","",#REF!)</f>
        <v>#REF!</v>
      </c>
      <c r="AI316" s="160" t="e">
        <f>IF(#REF!="","",#REF!)</f>
        <v>#REF!</v>
      </c>
      <c r="AJ316" s="160" t="e">
        <f>IF(#REF!="","",#REF!)</f>
        <v>#REF!</v>
      </c>
      <c r="AK316" s="160" t="e">
        <f>IF(#REF!="","",#REF!)</f>
        <v>#REF!</v>
      </c>
      <c r="AL316" s="160" t="e">
        <f>IF(#REF!="","",#REF!)</f>
        <v>#REF!</v>
      </c>
      <c r="AM316" s="160" t="e">
        <f>IF(#REF!="","",#REF!)</f>
        <v>#REF!</v>
      </c>
      <c r="AN316" s="160" t="e">
        <f>IF(#REF!="","",#REF!)</f>
        <v>#REF!</v>
      </c>
      <c r="AO316" s="160" t="e">
        <f>IF(#REF!="","",#REF!)</f>
        <v>#REF!</v>
      </c>
      <c r="AP316" s="160" t="e">
        <f>IF(#REF!="","",#REF!)</f>
        <v>#REF!</v>
      </c>
      <c r="AQ316" s="160" t="e">
        <f>IF(#REF!="","",#REF!)</f>
        <v>#REF!</v>
      </c>
      <c r="AR316" s="160" t="e">
        <f>IF(#REF!="","",#REF!)</f>
        <v>#REF!</v>
      </c>
      <c r="AS316" s="160" t="e">
        <f>IF(#REF!="","",#REF!)</f>
        <v>#REF!</v>
      </c>
      <c r="AT316" s="160" t="e">
        <f>IF(#REF!="","",#REF!)</f>
        <v>#REF!</v>
      </c>
      <c r="AU316" s="89"/>
    </row>
    <row r="317" spans="1:47" ht="12.75" hidden="1" customHeight="1">
      <c r="A317" s="89"/>
      <c r="B317" s="87"/>
      <c r="C317" s="143" t="s">
        <v>160</v>
      </c>
      <c r="D317" s="87"/>
      <c r="E317" s="87"/>
      <c r="F317" s="87"/>
      <c r="G317" s="87"/>
      <c r="H317" s="87"/>
      <c r="I317" s="87"/>
      <c r="J317" s="87"/>
      <c r="K317" s="87"/>
      <c r="L317" s="87"/>
      <c r="M317" s="87"/>
      <c r="N317" s="160" t="e">
        <f>IF(#REF!="レ","",IF(#REF!="","",IF(#REF!="","",#REF!)))</f>
        <v>#REF!</v>
      </c>
      <c r="O317" s="160" t="e">
        <f>IF(#REF!="","",#REF!)</f>
        <v>#REF!</v>
      </c>
      <c r="P317" s="160" t="e">
        <f>IF(#REF!="","",#REF!)</f>
        <v>#REF!</v>
      </c>
      <c r="Q317" s="160" t="e">
        <f>IF(#REF!="","",#REF!)</f>
        <v>#REF!</v>
      </c>
      <c r="R317" s="160" t="e">
        <f>IF(#REF!="","",#REF!)</f>
        <v>#REF!</v>
      </c>
      <c r="S317" s="160" t="e">
        <f>IF(#REF!="","",#REF!)</f>
        <v>#REF!</v>
      </c>
      <c r="T317" s="160" t="e">
        <f>IF(#REF!="","",#REF!)</f>
        <v>#REF!</v>
      </c>
      <c r="U317" s="160" t="e">
        <f>IF(#REF!="","",#REF!)</f>
        <v>#REF!</v>
      </c>
      <c r="V317" s="160" t="e">
        <f>IF(#REF!="","",#REF!)</f>
        <v>#REF!</v>
      </c>
      <c r="W317" s="160" t="e">
        <f>IF(#REF!="","",#REF!)</f>
        <v>#REF!</v>
      </c>
      <c r="X317" s="160" t="e">
        <f>IF(#REF!="","",#REF!)</f>
        <v>#REF!</v>
      </c>
      <c r="Y317" s="160" t="e">
        <f>IF(#REF!="","",#REF!)</f>
        <v>#REF!</v>
      </c>
      <c r="Z317" s="160" t="e">
        <f>IF(#REF!="","",#REF!)</f>
        <v>#REF!</v>
      </c>
      <c r="AA317" s="160" t="e">
        <f>IF(#REF!="","",#REF!)</f>
        <v>#REF!</v>
      </c>
      <c r="AB317" s="160" t="e">
        <f>IF(#REF!="","",#REF!)</f>
        <v>#REF!</v>
      </c>
      <c r="AC317" s="160" t="e">
        <f>IF(#REF!="","",#REF!)</f>
        <v>#REF!</v>
      </c>
      <c r="AD317" s="160" t="e">
        <f>IF(#REF!="","",#REF!)</f>
        <v>#REF!</v>
      </c>
      <c r="AE317" s="160" t="e">
        <f>IF(#REF!="","",#REF!)</f>
        <v>#REF!</v>
      </c>
      <c r="AF317" s="160" t="e">
        <f>IF(#REF!="","",#REF!)</f>
        <v>#REF!</v>
      </c>
      <c r="AG317" s="160" t="e">
        <f>IF(#REF!="","",#REF!)</f>
        <v>#REF!</v>
      </c>
      <c r="AH317" s="160" t="e">
        <f>IF(#REF!="","",#REF!)</f>
        <v>#REF!</v>
      </c>
      <c r="AI317" s="160" t="e">
        <f>IF(#REF!="","",#REF!)</f>
        <v>#REF!</v>
      </c>
      <c r="AJ317" s="160" t="e">
        <f>IF(#REF!="","",#REF!)</f>
        <v>#REF!</v>
      </c>
      <c r="AK317" s="160" t="e">
        <f>IF(#REF!="","",#REF!)</f>
        <v>#REF!</v>
      </c>
      <c r="AL317" s="160" t="e">
        <f>IF(#REF!="","",#REF!)</f>
        <v>#REF!</v>
      </c>
      <c r="AM317" s="160" t="e">
        <f>IF(#REF!="","",#REF!)</f>
        <v>#REF!</v>
      </c>
      <c r="AN317" s="160" t="e">
        <f>IF(#REF!="","",#REF!)</f>
        <v>#REF!</v>
      </c>
      <c r="AO317" s="160" t="e">
        <f>IF(#REF!="","",#REF!)</f>
        <v>#REF!</v>
      </c>
      <c r="AP317" s="160" t="e">
        <f>IF(#REF!="","",#REF!)</f>
        <v>#REF!</v>
      </c>
      <c r="AQ317" s="160" t="e">
        <f>IF(#REF!="","",#REF!)</f>
        <v>#REF!</v>
      </c>
      <c r="AR317" s="160" t="e">
        <f>IF(#REF!="","",#REF!)</f>
        <v>#REF!</v>
      </c>
      <c r="AS317" s="160" t="e">
        <f>IF(#REF!="","",#REF!)</f>
        <v>#REF!</v>
      </c>
      <c r="AT317" s="160" t="e">
        <f>IF(#REF!="","",#REF!)</f>
        <v>#REF!</v>
      </c>
      <c r="AU317" s="89"/>
    </row>
    <row r="318" spans="1:47" ht="12.75" hidden="1" customHeight="1">
      <c r="A318" s="89"/>
      <c r="B318" s="87"/>
      <c r="C318" s="143" t="s">
        <v>165</v>
      </c>
      <c r="D318" s="87"/>
      <c r="E318" s="87"/>
      <c r="F318" s="87"/>
      <c r="G318" s="87"/>
      <c r="H318" s="87"/>
      <c r="I318" s="87"/>
      <c r="J318" s="87"/>
      <c r="K318" s="87"/>
      <c r="L318" s="87"/>
      <c r="M318" s="87"/>
      <c r="N318" s="160" t="e">
        <f>IF(#REF!="レ","",IF(#REF!="","",IF(#REF!="","",#REF!)))</f>
        <v>#REF!</v>
      </c>
      <c r="O318" s="160" t="e">
        <f>IF(#REF!="","",#REF!)</f>
        <v>#REF!</v>
      </c>
      <c r="P318" s="160" t="e">
        <f>IF(#REF!="","",#REF!)</f>
        <v>#REF!</v>
      </c>
      <c r="Q318" s="160" t="e">
        <f>IF(#REF!="","",#REF!)</f>
        <v>#REF!</v>
      </c>
      <c r="R318" s="160" t="e">
        <f>IF(#REF!="","",#REF!)</f>
        <v>#REF!</v>
      </c>
      <c r="S318" s="160" t="e">
        <f>IF(#REF!="","",#REF!)</f>
        <v>#REF!</v>
      </c>
      <c r="T318" s="160" t="e">
        <f>IF(#REF!="","",#REF!)</f>
        <v>#REF!</v>
      </c>
      <c r="U318" s="160" t="e">
        <f>IF(#REF!="","",#REF!)</f>
        <v>#REF!</v>
      </c>
      <c r="V318" s="160" t="e">
        <f>IF(#REF!="","",#REF!)</f>
        <v>#REF!</v>
      </c>
      <c r="W318" s="160" t="e">
        <f>IF(#REF!="","",#REF!)</f>
        <v>#REF!</v>
      </c>
      <c r="X318" s="160" t="e">
        <f>IF(#REF!="","",#REF!)</f>
        <v>#REF!</v>
      </c>
      <c r="Y318" s="160" t="e">
        <f>IF(#REF!="","",#REF!)</f>
        <v>#REF!</v>
      </c>
      <c r="Z318" s="160" t="e">
        <f>IF(#REF!="","",#REF!)</f>
        <v>#REF!</v>
      </c>
      <c r="AA318" s="160" t="e">
        <f>IF(#REF!="","",#REF!)</f>
        <v>#REF!</v>
      </c>
      <c r="AB318" s="160" t="e">
        <f>IF(#REF!="","",#REF!)</f>
        <v>#REF!</v>
      </c>
      <c r="AC318" s="160" t="e">
        <f>IF(#REF!="","",#REF!)</f>
        <v>#REF!</v>
      </c>
      <c r="AD318" s="160" t="e">
        <f>IF(#REF!="","",#REF!)</f>
        <v>#REF!</v>
      </c>
      <c r="AE318" s="160" t="e">
        <f>IF(#REF!="","",#REF!)</f>
        <v>#REF!</v>
      </c>
      <c r="AF318" s="160" t="e">
        <f>IF(#REF!="","",#REF!)</f>
        <v>#REF!</v>
      </c>
      <c r="AG318" s="160" t="e">
        <f>IF(#REF!="","",#REF!)</f>
        <v>#REF!</v>
      </c>
      <c r="AH318" s="160" t="e">
        <f>IF(#REF!="","",#REF!)</f>
        <v>#REF!</v>
      </c>
      <c r="AI318" s="160" t="e">
        <f>IF(#REF!="","",#REF!)</f>
        <v>#REF!</v>
      </c>
      <c r="AJ318" s="160" t="e">
        <f>IF(#REF!="","",#REF!)</f>
        <v>#REF!</v>
      </c>
      <c r="AK318" s="160" t="e">
        <f>IF(#REF!="","",#REF!)</f>
        <v>#REF!</v>
      </c>
      <c r="AL318" s="160" t="e">
        <f>IF(#REF!="","",#REF!)</f>
        <v>#REF!</v>
      </c>
      <c r="AM318" s="160" t="e">
        <f>IF(#REF!="","",#REF!)</f>
        <v>#REF!</v>
      </c>
      <c r="AN318" s="160" t="e">
        <f>IF(#REF!="","",#REF!)</f>
        <v>#REF!</v>
      </c>
      <c r="AO318" s="160" t="e">
        <f>IF(#REF!="","",#REF!)</f>
        <v>#REF!</v>
      </c>
      <c r="AP318" s="160" t="e">
        <f>IF(#REF!="","",#REF!)</f>
        <v>#REF!</v>
      </c>
      <c r="AQ318" s="160" t="e">
        <f>IF(#REF!="","",#REF!)</f>
        <v>#REF!</v>
      </c>
      <c r="AR318" s="160" t="e">
        <f>IF(#REF!="","",#REF!)</f>
        <v>#REF!</v>
      </c>
      <c r="AS318" s="160" t="e">
        <f>IF(#REF!="","",#REF!)</f>
        <v>#REF!</v>
      </c>
      <c r="AT318" s="160" t="e">
        <f>IF(#REF!="","",#REF!)</f>
        <v>#REF!</v>
      </c>
      <c r="AU318" s="89"/>
    </row>
    <row r="319" spans="1:47" ht="12.75" hidden="1" customHeight="1">
      <c r="A319" s="89"/>
      <c r="B319" s="87"/>
      <c r="C319" s="143"/>
      <c r="D319" s="87"/>
      <c r="E319" s="87"/>
      <c r="F319" s="87"/>
      <c r="G319" s="87"/>
      <c r="H319" s="87"/>
      <c r="I319" s="87"/>
      <c r="J319" s="149" t="s">
        <v>14</v>
      </c>
      <c r="K319" s="151" t="e">
        <f>IF(#REF!="レ","",IF(#REF!="","",IF(#REF!="","",#REF!)))</f>
        <v>#REF!</v>
      </c>
      <c r="L319" s="151"/>
      <c r="M319" s="87" t="s">
        <v>64</v>
      </c>
      <c r="N319" s="87"/>
      <c r="O319" s="87"/>
      <c r="P319" s="87"/>
      <c r="Q319" s="87"/>
      <c r="R319" s="87"/>
      <c r="S319" s="87"/>
      <c r="T319" s="87"/>
      <c r="U319" s="87"/>
      <c r="V319" s="149"/>
      <c r="W319" s="180" t="s">
        <v>14</v>
      </c>
      <c r="X319" s="99" t="e">
        <f>IF(#REF!="レ","",IF(#REF!="","",IF(#REF!="","",#REF!)))</f>
        <v>#REF!</v>
      </c>
      <c r="Y319" s="99"/>
      <c r="Z319" s="99"/>
      <c r="AA319" s="99"/>
      <c r="AB319" s="87"/>
      <c r="AC319" s="87"/>
      <c r="AD319" s="87"/>
      <c r="AE319" s="87"/>
      <c r="AF319" s="87"/>
      <c r="AG319" s="149" t="s">
        <v>73</v>
      </c>
      <c r="AH319" s="151" t="e">
        <f>IF(#REF!="レ","",IF(#REF!="","",IF(#REF!="","",#REF!)))</f>
        <v>#REF!</v>
      </c>
      <c r="AI319" s="151"/>
      <c r="AJ319" s="151"/>
      <c r="AK319" s="151"/>
      <c r="AL319" s="151"/>
      <c r="AM319" s="151"/>
      <c r="AN319" s="151"/>
      <c r="AO319" s="87" t="s">
        <v>358</v>
      </c>
      <c r="AP319" s="87"/>
      <c r="AQ319" s="87"/>
      <c r="AR319" s="87"/>
      <c r="AS319" s="87"/>
      <c r="AT319" s="87"/>
      <c r="AU319" s="89"/>
    </row>
    <row r="320" spans="1:47" ht="12.75" hidden="1" customHeight="1">
      <c r="A320" s="89"/>
      <c r="B320" s="87"/>
      <c r="C320" s="143" t="s">
        <v>128</v>
      </c>
      <c r="D320" s="87"/>
      <c r="E320" s="87"/>
      <c r="F320" s="87"/>
      <c r="G320" s="87"/>
      <c r="H320" s="87"/>
      <c r="I320" s="87"/>
      <c r="J320" s="87"/>
      <c r="K320" s="87"/>
      <c r="L320" s="87"/>
      <c r="M320" s="87"/>
      <c r="N320" s="163" t="e">
        <f>IF(#REF!="レ","",IF(#REF!="","",IF(#REF!="","",#REF!)))</f>
        <v>#REF!</v>
      </c>
      <c r="O320" s="163" t="e">
        <f>IF(#REF!="","",#REF!)</f>
        <v>#REF!</v>
      </c>
      <c r="P320" s="163" t="e">
        <f>IF(#REF!="","",#REF!)</f>
        <v>#REF!</v>
      </c>
      <c r="Q320" s="163" t="e">
        <f>IF(#REF!="","",#REF!)</f>
        <v>#REF!</v>
      </c>
      <c r="R320" s="163" t="e">
        <f>IF(#REF!="","",#REF!)</f>
        <v>#REF!</v>
      </c>
      <c r="S320" s="163" t="e">
        <f>IF(#REF!="","",#REF!)</f>
        <v>#REF!</v>
      </c>
      <c r="T320" s="163" t="e">
        <f>IF(#REF!="","",#REF!)</f>
        <v>#REF!</v>
      </c>
      <c r="U320" s="163" t="e">
        <f>IF(#REF!="","",#REF!)</f>
        <v>#REF!</v>
      </c>
      <c r="V320" s="163" t="e">
        <f>IF(#REF!="","",#REF!)</f>
        <v>#REF!</v>
      </c>
      <c r="W320" s="181"/>
      <c r="X320" s="181"/>
      <c r="Y320" s="181"/>
      <c r="Z320" s="181"/>
      <c r="AA320" s="181"/>
      <c r="AB320" s="181"/>
      <c r="AC320" s="181"/>
      <c r="AD320" s="181"/>
      <c r="AE320" s="181"/>
      <c r="AF320" s="181"/>
      <c r="AG320" s="181"/>
      <c r="AH320" s="181"/>
      <c r="AI320" s="181"/>
      <c r="AJ320" s="181"/>
      <c r="AK320" s="181"/>
      <c r="AL320" s="181"/>
      <c r="AM320" s="181"/>
      <c r="AN320" s="181"/>
      <c r="AO320" s="181"/>
      <c r="AP320" s="191"/>
      <c r="AQ320" s="87"/>
      <c r="AR320" s="87"/>
      <c r="AS320" s="87"/>
      <c r="AT320" s="87"/>
      <c r="AU320" s="89"/>
    </row>
    <row r="321" spans="1:47" ht="12.75" hidden="1" customHeight="1">
      <c r="A321" s="89"/>
      <c r="B321" s="87"/>
      <c r="C321" s="143" t="s">
        <v>176</v>
      </c>
      <c r="D321" s="87"/>
      <c r="E321" s="87"/>
      <c r="F321" s="87"/>
      <c r="G321" s="87"/>
      <c r="H321" s="87"/>
      <c r="I321" s="87"/>
      <c r="J321" s="87"/>
      <c r="K321" s="87"/>
      <c r="L321" s="87"/>
      <c r="M321" s="87"/>
      <c r="N321" s="160" t="e">
        <f>IF(#REF!="レ","",IF(#REF!="","",IF(#REF!="","",#REF!)))</f>
        <v>#REF!</v>
      </c>
      <c r="O321" s="160" t="e">
        <f>IF(#REF!="","",#REF!)</f>
        <v>#REF!</v>
      </c>
      <c r="P321" s="160" t="e">
        <f>IF(#REF!="","",#REF!)</f>
        <v>#REF!</v>
      </c>
      <c r="Q321" s="160" t="e">
        <f>IF(#REF!="","",#REF!)</f>
        <v>#REF!</v>
      </c>
      <c r="R321" s="160" t="e">
        <f>IF(#REF!="","",#REF!)</f>
        <v>#REF!</v>
      </c>
      <c r="S321" s="160" t="e">
        <f>IF(#REF!="","",#REF!)</f>
        <v>#REF!</v>
      </c>
      <c r="T321" s="160" t="e">
        <f>IF(#REF!="","",#REF!)</f>
        <v>#REF!</v>
      </c>
      <c r="U321" s="160" t="e">
        <f>IF(#REF!="","",#REF!)</f>
        <v>#REF!</v>
      </c>
      <c r="V321" s="160" t="e">
        <f>IF(#REF!="","",#REF!)</f>
        <v>#REF!</v>
      </c>
      <c r="W321" s="160" t="e">
        <f>IF(#REF!="","",#REF!)</f>
        <v>#REF!</v>
      </c>
      <c r="X321" s="160" t="e">
        <f>IF(#REF!="","",#REF!)</f>
        <v>#REF!</v>
      </c>
      <c r="Y321" s="160" t="e">
        <f>IF(#REF!="","",#REF!)</f>
        <v>#REF!</v>
      </c>
      <c r="Z321" s="160" t="e">
        <f>IF(#REF!="","",#REF!)</f>
        <v>#REF!</v>
      </c>
      <c r="AA321" s="160" t="e">
        <f>IF(#REF!="","",#REF!)</f>
        <v>#REF!</v>
      </c>
      <c r="AB321" s="160" t="e">
        <f>IF(#REF!="","",#REF!)</f>
        <v>#REF!</v>
      </c>
      <c r="AC321" s="160" t="e">
        <f>IF(#REF!="","",#REF!)</f>
        <v>#REF!</v>
      </c>
      <c r="AD321" s="160" t="e">
        <f>IF(#REF!="","",#REF!)</f>
        <v>#REF!</v>
      </c>
      <c r="AE321" s="160" t="e">
        <f>IF(#REF!="","",#REF!)</f>
        <v>#REF!</v>
      </c>
      <c r="AF321" s="160" t="e">
        <f>IF(#REF!="","",#REF!)</f>
        <v>#REF!</v>
      </c>
      <c r="AG321" s="160" t="e">
        <f>IF(#REF!="","",#REF!)</f>
        <v>#REF!</v>
      </c>
      <c r="AH321" s="160" t="e">
        <f>IF(#REF!="","",#REF!)</f>
        <v>#REF!</v>
      </c>
      <c r="AI321" s="160" t="e">
        <f>IF(#REF!="","",#REF!)</f>
        <v>#REF!</v>
      </c>
      <c r="AJ321" s="160" t="e">
        <f>IF(#REF!="","",#REF!)</f>
        <v>#REF!</v>
      </c>
      <c r="AK321" s="160" t="e">
        <f>IF(#REF!="","",#REF!)</f>
        <v>#REF!</v>
      </c>
      <c r="AL321" s="160" t="e">
        <f>IF(#REF!="","",#REF!)</f>
        <v>#REF!</v>
      </c>
      <c r="AM321" s="160" t="e">
        <f>IF(#REF!="","",#REF!)</f>
        <v>#REF!</v>
      </c>
      <c r="AN321" s="160" t="e">
        <f>IF(#REF!="","",#REF!)</f>
        <v>#REF!</v>
      </c>
      <c r="AO321" s="160" t="e">
        <f>IF(#REF!="","",#REF!)</f>
        <v>#REF!</v>
      </c>
      <c r="AP321" s="160" t="e">
        <f>IF(#REF!="","",#REF!)</f>
        <v>#REF!</v>
      </c>
      <c r="AQ321" s="160" t="e">
        <f>IF(#REF!="","",#REF!)</f>
        <v>#REF!</v>
      </c>
      <c r="AR321" s="160" t="e">
        <f>IF(#REF!="","",#REF!)</f>
        <v>#REF!</v>
      </c>
      <c r="AS321" s="160" t="e">
        <f>IF(#REF!="","",#REF!)</f>
        <v>#REF!</v>
      </c>
      <c r="AT321" s="160" t="e">
        <f>IF(#REF!="","",#REF!)</f>
        <v>#REF!</v>
      </c>
      <c r="AU321" s="89"/>
    </row>
    <row r="322" spans="1:47" ht="12.75" hidden="1" customHeight="1">
      <c r="A322" s="89"/>
      <c r="B322" s="89"/>
      <c r="C322" s="143" t="s">
        <v>180</v>
      </c>
      <c r="D322" s="87"/>
      <c r="E322" s="87"/>
      <c r="F322" s="87"/>
      <c r="G322" s="87"/>
      <c r="H322" s="87"/>
      <c r="I322" s="87"/>
      <c r="J322" s="87"/>
      <c r="K322" s="87"/>
      <c r="L322" s="87"/>
      <c r="M322" s="87"/>
      <c r="N322" s="164" t="e">
        <f>IF(#REF!="レ","",IF(#REF!="","",IF(#REF!="","",#REF!)))</f>
        <v>#REF!</v>
      </c>
      <c r="O322" s="164" t="e">
        <f>IF(#REF!="","",#REF!)</f>
        <v>#REF!</v>
      </c>
      <c r="P322" s="164" t="e">
        <f>IF(#REF!="","",#REF!)</f>
        <v>#REF!</v>
      </c>
      <c r="Q322" s="164" t="e">
        <f>IF(#REF!="","",#REF!)</f>
        <v>#REF!</v>
      </c>
      <c r="R322" s="164" t="e">
        <f>IF(#REF!="","",#REF!)</f>
        <v>#REF!</v>
      </c>
      <c r="S322" s="164" t="e">
        <f>IF(#REF!="","",#REF!)</f>
        <v>#REF!</v>
      </c>
      <c r="T322" s="164" t="e">
        <f>IF(#REF!="","",#REF!)</f>
        <v>#REF!</v>
      </c>
      <c r="U322" s="164" t="e">
        <f>IF(#REF!="","",#REF!)</f>
        <v>#REF!</v>
      </c>
      <c r="V322" s="164" t="e">
        <f>IF(#REF!="","",#REF!)</f>
        <v>#REF!</v>
      </c>
      <c r="W322" s="164" t="e">
        <f>IF(#REF!="","",#REF!)</f>
        <v>#REF!</v>
      </c>
      <c r="X322" s="164" t="e">
        <f>IF(#REF!="","",#REF!)</f>
        <v>#REF!</v>
      </c>
      <c r="Y322" s="164" t="e">
        <f>IF(#REF!="","",#REF!)</f>
        <v>#REF!</v>
      </c>
      <c r="Z322" s="164" t="e">
        <f>IF(#REF!="","",#REF!)</f>
        <v>#REF!</v>
      </c>
      <c r="AA322" s="164" t="e">
        <f>IF(#REF!="","",#REF!)</f>
        <v>#REF!</v>
      </c>
      <c r="AB322" s="164" t="e">
        <f>IF(#REF!="","",#REF!)</f>
        <v>#REF!</v>
      </c>
      <c r="AC322" s="164" t="e">
        <f>IF(#REF!="","",#REF!)</f>
        <v>#REF!</v>
      </c>
      <c r="AD322" s="164" t="e">
        <f>IF(#REF!="","",#REF!)</f>
        <v>#REF!</v>
      </c>
      <c r="AE322" s="186"/>
      <c r="AF322" s="185"/>
      <c r="AG322" s="185"/>
      <c r="AH322" s="185"/>
      <c r="AI322" s="185"/>
      <c r="AJ322" s="185"/>
      <c r="AK322" s="185"/>
      <c r="AL322" s="185"/>
      <c r="AM322" s="185"/>
      <c r="AN322" s="185"/>
      <c r="AO322" s="185"/>
      <c r="AP322" s="190"/>
      <c r="AQ322" s="89"/>
      <c r="AR322" s="89"/>
      <c r="AS322" s="89"/>
      <c r="AT322" s="89"/>
      <c r="AU322" s="89"/>
    </row>
    <row r="323" spans="1:47" ht="6.75" customHeight="1">
      <c r="A323" s="89"/>
      <c r="B323" s="89"/>
      <c r="C323" s="89"/>
      <c r="D323" s="89"/>
      <c r="E323" s="89"/>
      <c r="F323" s="89"/>
      <c r="G323" s="89"/>
      <c r="H323" s="89"/>
      <c r="I323" s="89"/>
      <c r="J323" s="89"/>
      <c r="K323" s="89"/>
      <c r="L323" s="89"/>
      <c r="M323" s="89"/>
      <c r="N323" s="89"/>
      <c r="O323" s="89"/>
      <c r="P323" s="89"/>
      <c r="Q323" s="89"/>
      <c r="R323" s="89"/>
      <c r="S323" s="89"/>
      <c r="T323" s="89"/>
      <c r="U323" s="89"/>
      <c r="V323" s="89"/>
      <c r="W323" s="89"/>
      <c r="X323" s="89"/>
      <c r="Y323" s="89"/>
      <c r="Z323" s="89"/>
      <c r="AA323" s="89"/>
      <c r="AB323" s="89"/>
      <c r="AC323" s="89"/>
      <c r="AD323" s="89"/>
      <c r="AE323" s="89"/>
      <c r="AF323" s="89"/>
      <c r="AG323" s="89"/>
      <c r="AH323" s="89"/>
      <c r="AI323" s="89"/>
      <c r="AJ323" s="89"/>
      <c r="AK323" s="89"/>
      <c r="AL323" s="89"/>
      <c r="AM323" s="89"/>
      <c r="AN323" s="89"/>
      <c r="AO323" s="89"/>
      <c r="AP323" s="89"/>
      <c r="AQ323" s="89"/>
      <c r="AR323" s="89"/>
      <c r="AS323" s="89"/>
      <c r="AT323" s="89"/>
      <c r="AU323" s="89"/>
    </row>
    <row r="324" spans="1:47" ht="6.75" customHeight="1">
      <c r="A324" s="89"/>
      <c r="B324" s="89"/>
      <c r="C324" s="89"/>
      <c r="D324" s="89"/>
      <c r="E324" s="89"/>
      <c r="F324" s="89"/>
      <c r="G324" s="89"/>
      <c r="H324" s="89"/>
      <c r="I324" s="89"/>
      <c r="J324" s="89"/>
      <c r="K324" s="89"/>
      <c r="L324" s="89"/>
      <c r="M324" s="89"/>
      <c r="N324" s="89"/>
      <c r="O324" s="89"/>
      <c r="P324" s="89"/>
      <c r="Q324" s="89"/>
      <c r="R324" s="89"/>
      <c r="S324" s="89"/>
      <c r="T324" s="89"/>
      <c r="U324" s="89"/>
      <c r="V324" s="89"/>
      <c r="W324" s="89"/>
      <c r="X324" s="89"/>
      <c r="Y324" s="89"/>
      <c r="Z324" s="89"/>
      <c r="AA324" s="89"/>
      <c r="AB324" s="89"/>
      <c r="AC324" s="89"/>
      <c r="AD324" s="89"/>
      <c r="AE324" s="89"/>
      <c r="AF324" s="89"/>
      <c r="AG324" s="89"/>
      <c r="AH324" s="89"/>
      <c r="AI324" s="89"/>
      <c r="AJ324" s="89"/>
      <c r="AK324" s="89"/>
      <c r="AL324" s="89"/>
      <c r="AM324" s="89"/>
      <c r="AN324" s="89"/>
      <c r="AO324" s="89"/>
      <c r="AP324" s="89"/>
      <c r="AQ324" s="89"/>
      <c r="AR324" s="89"/>
      <c r="AS324" s="89"/>
      <c r="AT324" s="89"/>
      <c r="AU324" s="89"/>
    </row>
    <row r="325" spans="1:47" ht="12" hidden="1" customHeight="1">
      <c r="A325" s="89"/>
      <c r="B325" s="89"/>
      <c r="C325" s="89"/>
      <c r="D325" s="89"/>
      <c r="E325" s="89"/>
      <c r="F325" s="89"/>
      <c r="G325" s="89"/>
      <c r="H325" s="89"/>
      <c r="I325" s="89"/>
      <c r="J325" s="89"/>
      <c r="K325" s="89"/>
      <c r="L325" s="89"/>
      <c r="M325" s="89"/>
      <c r="N325" s="89"/>
      <c r="O325" s="89"/>
      <c r="P325" s="89"/>
      <c r="Q325" s="89"/>
      <c r="R325" s="89"/>
      <c r="S325" s="89"/>
      <c r="T325" s="89"/>
      <c r="U325" s="89"/>
      <c r="V325" s="89"/>
      <c r="W325" s="89"/>
      <c r="X325" s="89"/>
      <c r="Y325" s="89"/>
      <c r="Z325" s="89"/>
      <c r="AA325" s="89"/>
      <c r="AB325" s="89"/>
      <c r="AC325" s="89"/>
      <c r="AD325" s="89"/>
      <c r="AE325" s="89"/>
      <c r="AF325" s="89"/>
      <c r="AG325" s="89"/>
      <c r="AH325" s="89"/>
      <c r="AI325" s="89"/>
      <c r="AJ325" s="89"/>
      <c r="AK325" s="89"/>
      <c r="AL325" s="89"/>
      <c r="AM325" s="89"/>
      <c r="AN325" s="89"/>
      <c r="AO325" s="89"/>
      <c r="AP325" s="89"/>
      <c r="AQ325" s="89"/>
      <c r="AR325" s="89"/>
      <c r="AS325" s="89"/>
      <c r="AT325" s="89"/>
      <c r="AU325" s="89"/>
    </row>
    <row r="326" spans="1:47" ht="12" hidden="1" customHeight="1">
      <c r="A326" s="89"/>
      <c r="B326" s="89"/>
      <c r="C326" s="89"/>
      <c r="D326" s="89"/>
      <c r="E326" s="89"/>
      <c r="F326" s="89"/>
      <c r="G326" s="89"/>
      <c r="H326" s="89"/>
      <c r="I326" s="89"/>
      <c r="J326" s="89"/>
      <c r="K326" s="89"/>
      <c r="L326" s="89"/>
      <c r="M326" s="89"/>
      <c r="N326" s="89"/>
      <c r="O326" s="89"/>
      <c r="P326" s="89"/>
      <c r="Q326" s="89"/>
      <c r="R326" s="89"/>
      <c r="S326" s="89"/>
      <c r="T326" s="89"/>
      <c r="U326" s="89"/>
      <c r="V326" s="89"/>
      <c r="W326" s="89"/>
      <c r="X326" s="89"/>
      <c r="Y326" s="89"/>
      <c r="Z326" s="89"/>
      <c r="AA326" s="89"/>
      <c r="AB326" s="89"/>
      <c r="AC326" s="89"/>
      <c r="AD326" s="89"/>
      <c r="AE326" s="89"/>
      <c r="AF326" s="89"/>
      <c r="AG326" s="89"/>
      <c r="AH326" s="89"/>
      <c r="AI326" s="89"/>
      <c r="AJ326" s="89"/>
      <c r="AK326" s="89"/>
      <c r="AL326" s="89"/>
      <c r="AM326" s="89"/>
      <c r="AN326" s="89"/>
      <c r="AO326" s="89"/>
      <c r="AP326" s="89"/>
      <c r="AQ326" s="89"/>
      <c r="AR326" s="89"/>
      <c r="AS326" s="89"/>
      <c r="AT326" s="89"/>
      <c r="AU326" s="89"/>
    </row>
    <row r="327" spans="1:47" ht="12" hidden="1" customHeight="1">
      <c r="A327" s="89"/>
      <c r="B327" s="89"/>
      <c r="C327" s="89"/>
      <c r="D327" s="89"/>
      <c r="E327" s="89"/>
      <c r="F327" s="89"/>
      <c r="G327" s="89"/>
      <c r="H327" s="89"/>
      <c r="I327" s="89"/>
      <c r="J327" s="89"/>
      <c r="K327" s="89"/>
      <c r="L327" s="89"/>
      <c r="M327" s="89"/>
      <c r="N327" s="89"/>
      <c r="O327" s="89"/>
      <c r="P327" s="89"/>
      <c r="Q327" s="89"/>
      <c r="R327" s="89"/>
      <c r="S327" s="89"/>
      <c r="T327" s="89"/>
      <c r="U327" s="89"/>
      <c r="V327" s="89"/>
      <c r="W327" s="89"/>
      <c r="X327" s="89"/>
      <c r="Y327" s="89"/>
      <c r="Z327" s="89"/>
      <c r="AA327" s="89"/>
      <c r="AB327" s="89"/>
      <c r="AC327" s="89"/>
      <c r="AD327" s="89"/>
      <c r="AE327" s="89"/>
      <c r="AF327" s="89"/>
      <c r="AG327" s="89"/>
      <c r="AH327" s="89"/>
      <c r="AI327" s="89"/>
      <c r="AJ327" s="89"/>
      <c r="AK327" s="89"/>
      <c r="AL327" s="89"/>
      <c r="AM327" s="89"/>
      <c r="AN327" s="89"/>
      <c r="AO327" s="89"/>
      <c r="AP327" s="89"/>
      <c r="AQ327" s="89"/>
      <c r="AR327" s="89"/>
      <c r="AS327" s="89"/>
      <c r="AT327" s="89"/>
      <c r="AU327" s="89"/>
    </row>
    <row r="328" spans="1:47" ht="12.75" customHeight="1">
      <c r="A328" s="89"/>
      <c r="B328" s="141" t="s">
        <v>330</v>
      </c>
      <c r="C328" s="89"/>
      <c r="D328" s="89"/>
      <c r="E328" s="89"/>
      <c r="F328" s="89"/>
      <c r="G328" s="89"/>
      <c r="H328" s="89"/>
      <c r="I328" s="89"/>
      <c r="J328" s="89"/>
      <c r="K328" s="89"/>
      <c r="L328" s="89"/>
      <c r="M328" s="89"/>
      <c r="N328" s="89"/>
      <c r="O328" s="89"/>
      <c r="P328" s="89"/>
      <c r="Q328" s="89"/>
      <c r="R328" s="89"/>
      <c r="S328" s="89"/>
      <c r="T328" s="89"/>
      <c r="U328" s="89"/>
      <c r="V328" s="89"/>
      <c r="W328" s="89"/>
      <c r="X328" s="89"/>
      <c r="Y328" s="89"/>
      <c r="Z328" s="89"/>
      <c r="AA328" s="89"/>
      <c r="AB328" s="89"/>
      <c r="AC328" s="89"/>
      <c r="AD328" s="89"/>
      <c r="AE328" s="89"/>
      <c r="AF328" s="89"/>
      <c r="AG328" s="89"/>
      <c r="AH328" s="89"/>
      <c r="AI328" s="89"/>
      <c r="AJ328" s="89"/>
      <c r="AK328" s="89"/>
      <c r="AL328" s="89"/>
      <c r="AM328" s="89"/>
      <c r="AN328" s="89"/>
      <c r="AO328" s="89"/>
      <c r="AP328" s="89"/>
      <c r="AQ328" s="89"/>
      <c r="AR328" s="89"/>
      <c r="AS328" s="89"/>
      <c r="AT328" s="89"/>
      <c r="AU328" s="89"/>
    </row>
    <row r="329" spans="1:47" ht="12.75" customHeight="1">
      <c r="A329" s="89"/>
      <c r="B329" s="89"/>
      <c r="C329" s="141" t="s">
        <v>218</v>
      </c>
      <c r="D329" s="89"/>
      <c r="E329" s="89"/>
      <c r="F329" s="89"/>
      <c r="G329" s="89"/>
      <c r="H329" s="89"/>
      <c r="I329" s="89"/>
      <c r="J329" s="89"/>
      <c r="K329" s="152" t="str">
        <f>IF(報告書!N344="","",IF(報告書!K329="","",報告書!K329))</f>
        <v/>
      </c>
      <c r="L329" s="89" t="s">
        <v>208</v>
      </c>
      <c r="M329" s="89"/>
      <c r="N329" s="89"/>
      <c r="O329" s="89"/>
      <c r="P329" s="150" t="str">
        <f>IF(報告書!N344="","",IF(報告書!P329="","",報告書!P329))</f>
        <v/>
      </c>
      <c r="Q329" s="150"/>
      <c r="R329" s="89" t="s">
        <v>211</v>
      </c>
      <c r="S329" s="89"/>
      <c r="T329" s="89"/>
      <c r="U329" s="152" t="str">
        <f>IF(報告書!N344="","",IF(報告書!U329="","",報告書!U329))</f>
        <v/>
      </c>
      <c r="V329" s="89" t="s">
        <v>214</v>
      </c>
      <c r="W329" s="89"/>
      <c r="X329" s="89"/>
      <c r="Y329" s="89"/>
      <c r="Z329" s="150" t="str">
        <f>IF(報告書!N344="","",IF(報告書!Z329="","",報告書!Z329))</f>
        <v/>
      </c>
      <c r="AA329" s="150"/>
      <c r="AB329" s="89" t="s">
        <v>211</v>
      </c>
      <c r="AC329" s="89"/>
      <c r="AD329" s="89"/>
      <c r="AE329" s="152" t="str">
        <f>IF(報告書!N344="","",IF(報告書!AE329="","",報告書!AE329))</f>
        <v/>
      </c>
      <c r="AF329" s="89" t="s">
        <v>629</v>
      </c>
      <c r="AG329" s="89"/>
      <c r="AH329" s="89"/>
      <c r="AI329" s="89"/>
      <c r="AJ329" s="89"/>
      <c r="AK329" s="89"/>
      <c r="AL329" s="150" t="str">
        <f>IF(報告書!N344="","",IF(報告書!AL329="","",報告書!AL329))</f>
        <v/>
      </c>
      <c r="AM329" s="150"/>
      <c r="AN329" s="89" t="s">
        <v>211</v>
      </c>
      <c r="AO329" s="89"/>
      <c r="AP329" s="87"/>
      <c r="AQ329" s="87"/>
      <c r="AR329" s="87"/>
      <c r="AS329" s="87"/>
      <c r="AT329" s="87"/>
      <c r="AU329" s="87"/>
    </row>
    <row r="330" spans="1:47" ht="12.75" customHeight="1">
      <c r="A330" s="89"/>
      <c r="B330" s="89"/>
      <c r="C330" s="141"/>
      <c r="D330" s="89"/>
      <c r="E330" s="89"/>
      <c r="F330" s="89"/>
      <c r="G330" s="89"/>
      <c r="H330" s="89"/>
      <c r="I330" s="89"/>
      <c r="J330" s="89"/>
      <c r="K330" s="152" t="str">
        <f>IF(報告書!N344="","",IF(報告書!K330="","",報告書!K330))</f>
        <v/>
      </c>
      <c r="L330" s="89" t="s">
        <v>288</v>
      </c>
      <c r="M330" s="89"/>
      <c r="N330" s="89"/>
      <c r="O330" s="89"/>
      <c r="P330" s="150" t="str">
        <f>IF(報告書!N344="","",IF(報告書!P330="","",報告書!P330))</f>
        <v/>
      </c>
      <c r="Q330" s="150"/>
      <c r="R330" s="89" t="s">
        <v>211</v>
      </c>
      <c r="S330" s="89"/>
      <c r="T330" s="89"/>
      <c r="U330" s="89"/>
      <c r="V330" s="89"/>
      <c r="W330" s="89"/>
      <c r="X330" s="89"/>
      <c r="Y330" s="89"/>
      <c r="Z330" s="89"/>
      <c r="AA330" s="89"/>
      <c r="AB330" s="89"/>
      <c r="AC330" s="89"/>
      <c r="AD330" s="89"/>
      <c r="AE330" s="89"/>
      <c r="AF330" s="89"/>
      <c r="AG330" s="89"/>
      <c r="AH330" s="89"/>
      <c r="AI330" s="89"/>
      <c r="AJ330" s="89"/>
      <c r="AK330" s="89"/>
      <c r="AL330" s="89"/>
      <c r="AM330" s="89"/>
      <c r="AN330" s="89"/>
      <c r="AO330" s="89"/>
      <c r="AP330" s="89"/>
      <c r="AQ330" s="89"/>
      <c r="AR330" s="89"/>
      <c r="AS330" s="89"/>
      <c r="AT330" s="89"/>
      <c r="AU330" s="89"/>
    </row>
    <row r="331" spans="1:47" ht="12.75" hidden="1" customHeight="1">
      <c r="A331" s="89"/>
      <c r="B331" s="89"/>
      <c r="C331" s="141"/>
      <c r="D331" s="89"/>
      <c r="E331" s="89"/>
      <c r="F331" s="89"/>
      <c r="G331" s="89"/>
      <c r="H331" s="89"/>
      <c r="I331" s="89"/>
      <c r="J331" s="89"/>
      <c r="K331" s="153"/>
      <c r="L331" s="89"/>
      <c r="M331" s="89"/>
      <c r="N331" s="89"/>
      <c r="O331" s="89"/>
      <c r="P331" s="89"/>
      <c r="Q331" s="89"/>
      <c r="R331" s="89"/>
      <c r="S331" s="89"/>
      <c r="T331" s="89"/>
      <c r="U331" s="89"/>
      <c r="V331" s="89"/>
      <c r="W331" s="89"/>
      <c r="X331" s="89"/>
      <c r="Y331" s="89"/>
      <c r="Z331" s="89"/>
      <c r="AA331" s="89"/>
      <c r="AB331" s="89"/>
      <c r="AC331" s="89"/>
      <c r="AD331" s="89"/>
      <c r="AE331" s="89"/>
      <c r="AF331" s="89"/>
      <c r="AG331" s="89"/>
      <c r="AH331" s="89"/>
      <c r="AI331" s="89"/>
      <c r="AJ331" s="89"/>
      <c r="AK331" s="89"/>
      <c r="AL331" s="89"/>
      <c r="AM331" s="89"/>
      <c r="AN331" s="89"/>
      <c r="AO331" s="89"/>
      <c r="AP331" s="89"/>
      <c r="AQ331" s="89"/>
      <c r="AR331" s="89"/>
      <c r="AS331" s="89"/>
      <c r="AT331" s="89"/>
      <c r="AU331" s="89"/>
    </row>
    <row r="332" spans="1:47" ht="12.75" hidden="1" customHeight="1">
      <c r="A332" s="89"/>
      <c r="B332" s="89"/>
      <c r="C332" s="141"/>
      <c r="D332" s="89"/>
      <c r="E332" s="89"/>
      <c r="F332" s="89"/>
      <c r="G332" s="89"/>
      <c r="H332" s="89"/>
      <c r="I332" s="89"/>
      <c r="J332" s="89"/>
      <c r="K332" s="153"/>
      <c r="L332" s="89"/>
      <c r="M332" s="89"/>
      <c r="N332" s="89"/>
      <c r="O332" s="89"/>
      <c r="P332" s="89"/>
      <c r="Q332" s="89"/>
      <c r="R332" s="89"/>
      <c r="S332" s="89"/>
      <c r="T332" s="89"/>
      <c r="U332" s="89"/>
      <c r="V332" s="89"/>
      <c r="W332" s="89"/>
      <c r="X332" s="89"/>
      <c r="Y332" s="89"/>
      <c r="Z332" s="89"/>
      <c r="AA332" s="89"/>
      <c r="AB332" s="89"/>
      <c r="AC332" s="89"/>
      <c r="AD332" s="89"/>
      <c r="AE332" s="89"/>
      <c r="AF332" s="89"/>
      <c r="AG332" s="89"/>
      <c r="AH332" s="89"/>
      <c r="AI332" s="89"/>
      <c r="AJ332" s="89"/>
      <c r="AK332" s="89"/>
      <c r="AL332" s="89"/>
      <c r="AM332" s="89"/>
      <c r="AN332" s="89"/>
      <c r="AO332" s="89"/>
      <c r="AP332" s="89"/>
      <c r="AQ332" s="89"/>
      <c r="AR332" s="89"/>
      <c r="AS332" s="89"/>
      <c r="AT332" s="89"/>
      <c r="AU332" s="89"/>
    </row>
    <row r="333" spans="1:47" ht="12.75" customHeight="1">
      <c r="A333" s="89"/>
      <c r="B333" s="89"/>
      <c r="C333" s="141" t="s">
        <v>221</v>
      </c>
      <c r="D333" s="89"/>
      <c r="E333" s="89"/>
      <c r="F333" s="89"/>
      <c r="G333" s="89"/>
      <c r="H333" s="89"/>
      <c r="I333" s="89"/>
      <c r="J333" s="89"/>
      <c r="K333" s="152" t="str">
        <f>IF(報告書!N344="","",IF(報告書!K333="","",報告書!K333))</f>
        <v/>
      </c>
      <c r="L333" s="89" t="s">
        <v>47</v>
      </c>
      <c r="M333" s="89"/>
      <c r="N333" s="89"/>
      <c r="O333" s="89"/>
      <c r="P333" s="89"/>
      <c r="Q333" s="89"/>
      <c r="R333" s="89"/>
      <c r="S333" s="89"/>
      <c r="T333" s="95" t="s">
        <v>222</v>
      </c>
      <c r="U333" s="89"/>
      <c r="V333" s="89"/>
      <c r="W333" s="150" t="str">
        <f>IF(報告書!N344="","",IF(報告書!W333="","",報告書!W333))</f>
        <v/>
      </c>
      <c r="X333" s="150"/>
      <c r="Y333" s="179" t="s">
        <v>350</v>
      </c>
      <c r="Z333" s="147"/>
      <c r="AA333" s="147"/>
      <c r="AB333" s="147"/>
      <c r="AC333" s="150" t="str">
        <f>IF(報告書!N344="","",IF(報告書!AC333="","",報告書!AC333))</f>
        <v/>
      </c>
      <c r="AD333" s="150"/>
      <c r="AE333" s="179" t="s">
        <v>178</v>
      </c>
      <c r="AF333" s="179"/>
      <c r="AG333" s="179"/>
      <c r="AH333" s="179"/>
      <c r="AI333" s="150" t="str">
        <f>IF(報告書!N344="","",IF(報告書!AI333="","",報告書!AI333))</f>
        <v/>
      </c>
      <c r="AJ333" s="150"/>
      <c r="AK333" s="147" t="s">
        <v>211</v>
      </c>
      <c r="AL333" s="89"/>
      <c r="AM333" s="89"/>
      <c r="AN333" s="89"/>
      <c r="AO333" s="89"/>
      <c r="AP333" s="89"/>
      <c r="AQ333" s="89"/>
      <c r="AR333" s="89"/>
      <c r="AS333" s="89"/>
      <c r="AT333" s="89"/>
      <c r="AU333" s="89"/>
    </row>
    <row r="334" spans="1:47" ht="12.75" customHeight="1">
      <c r="A334" s="89"/>
      <c r="B334" s="89"/>
      <c r="C334" s="141"/>
      <c r="D334" s="89"/>
      <c r="E334" s="89"/>
      <c r="F334" s="89"/>
      <c r="G334" s="89"/>
      <c r="H334" s="89"/>
      <c r="I334" s="89"/>
      <c r="J334" s="89"/>
      <c r="K334" s="152" t="str">
        <f>IF(報告書!N344="","",IF(報告書!K334="","",報告書!K334))</f>
        <v/>
      </c>
      <c r="L334" s="89" t="s">
        <v>355</v>
      </c>
      <c r="M334" s="89"/>
      <c r="N334" s="89"/>
      <c r="O334" s="89"/>
      <c r="P334" s="89"/>
      <c r="Q334" s="89"/>
      <c r="R334" s="89"/>
      <c r="S334" s="89"/>
      <c r="T334" s="95" t="s">
        <v>222</v>
      </c>
      <c r="U334" s="89"/>
      <c r="V334" s="89"/>
      <c r="W334" s="150" t="str">
        <f>IF(報告書!N344="","",IF(報告書!W334="","",報告書!W334))</f>
        <v/>
      </c>
      <c r="X334" s="150"/>
      <c r="Y334" s="179" t="s">
        <v>350</v>
      </c>
      <c r="Z334" s="179"/>
      <c r="AA334" s="179"/>
      <c r="AB334" s="179"/>
      <c r="AC334" s="150" t="str">
        <f>IF(報告書!N344="","",IF(報告書!AC334="","",報告書!AC334))</f>
        <v/>
      </c>
      <c r="AD334" s="150"/>
      <c r="AE334" s="179" t="s">
        <v>178</v>
      </c>
      <c r="AF334" s="179"/>
      <c r="AG334" s="179"/>
      <c r="AH334" s="179"/>
      <c r="AI334" s="150" t="str">
        <f>IF(報告書!N344="","",IF(報告書!AI334="","",報告書!AI334))</f>
        <v/>
      </c>
      <c r="AJ334" s="150"/>
      <c r="AK334" s="147" t="s">
        <v>211</v>
      </c>
      <c r="AL334" s="89"/>
      <c r="AM334" s="89"/>
      <c r="AN334" s="89"/>
      <c r="AO334" s="89"/>
      <c r="AP334" s="89"/>
      <c r="AQ334" s="89"/>
      <c r="AR334" s="89"/>
      <c r="AS334" s="89"/>
      <c r="AT334" s="89"/>
      <c r="AU334" s="89"/>
    </row>
    <row r="335" spans="1:47" ht="12.75" customHeight="1">
      <c r="A335" s="89"/>
      <c r="B335" s="89"/>
      <c r="C335" s="141"/>
      <c r="D335" s="89"/>
      <c r="E335" s="89"/>
      <c r="F335" s="89"/>
      <c r="G335" s="89"/>
      <c r="H335" s="89"/>
      <c r="I335" s="89"/>
      <c r="J335" s="89"/>
      <c r="K335" s="152" t="str">
        <f>IF(報告書!N344="","",IF(報告書!K335="","",報告書!K335))</f>
        <v/>
      </c>
      <c r="L335" s="89" t="s">
        <v>459</v>
      </c>
      <c r="M335" s="89"/>
      <c r="N335" s="89"/>
      <c r="O335" s="89"/>
      <c r="P335" s="89"/>
      <c r="Q335" s="89"/>
      <c r="R335" s="89"/>
      <c r="S335" s="95"/>
      <c r="T335" s="95" t="s">
        <v>222</v>
      </c>
      <c r="U335" s="89"/>
      <c r="W335" s="150" t="str">
        <f>IF(報告書!N344="","",IF(報告書!W335="","",報告書!W335))</f>
        <v/>
      </c>
      <c r="X335" s="150"/>
      <c r="Y335" s="179" t="s">
        <v>350</v>
      </c>
      <c r="Z335" s="179"/>
      <c r="AA335" s="179"/>
      <c r="AC335" s="150" t="str">
        <f>IF(報告書!N344="","",IF(報告書!AC335="","",報告書!AC335))</f>
        <v/>
      </c>
      <c r="AD335" s="150"/>
      <c r="AE335" s="179" t="s">
        <v>178</v>
      </c>
      <c r="AF335" s="179"/>
      <c r="AG335" s="179"/>
      <c r="AI335" s="150" t="str">
        <f>IF(報告書!N344="","",IF(報告書!AI335="","",報告書!AI335))</f>
        <v/>
      </c>
      <c r="AJ335" s="150"/>
      <c r="AK335" s="147" t="s">
        <v>211</v>
      </c>
      <c r="AL335" s="89"/>
      <c r="AM335" s="87"/>
      <c r="AN335" s="87"/>
      <c r="AO335" s="87"/>
      <c r="AP335" s="87"/>
      <c r="AQ335" s="89"/>
      <c r="AR335" s="89"/>
      <c r="AS335" s="89"/>
      <c r="AT335" s="89"/>
      <c r="AU335" s="89"/>
    </row>
    <row r="336" spans="1:47" ht="12.75" customHeight="1">
      <c r="A336" s="89"/>
      <c r="B336" s="89"/>
      <c r="C336" s="141"/>
      <c r="D336" s="89"/>
      <c r="E336" s="89"/>
      <c r="F336" s="89"/>
      <c r="G336" s="89"/>
      <c r="H336" s="89"/>
      <c r="I336" s="89"/>
      <c r="J336" s="89"/>
      <c r="K336" s="152" t="str">
        <f>IF(報告書!N344="","",IF(報告書!K336="","",報告書!K336))</f>
        <v/>
      </c>
      <c r="L336" s="89" t="s">
        <v>117</v>
      </c>
      <c r="M336" s="89"/>
      <c r="N336" s="89"/>
      <c r="O336" s="89"/>
      <c r="P336" s="89"/>
      <c r="Q336" s="89"/>
      <c r="R336" s="89"/>
      <c r="S336" s="89"/>
      <c r="T336" s="89"/>
      <c r="U336" s="89"/>
      <c r="V336" s="89"/>
      <c r="W336" s="89"/>
      <c r="X336" s="89"/>
      <c r="Y336" s="89"/>
      <c r="Z336" s="89"/>
      <c r="AA336" s="89"/>
      <c r="AB336" s="95"/>
      <c r="AC336" s="89"/>
      <c r="AD336" s="89"/>
      <c r="AE336" s="169" t="s">
        <v>123</v>
      </c>
      <c r="AF336" s="150" t="str">
        <f>IF(報告書!N344="","",IF(報告書!AF336="","",報告書!AF336))</f>
        <v/>
      </c>
      <c r="AG336" s="150"/>
      <c r="AH336" s="179" t="s">
        <v>350</v>
      </c>
      <c r="AI336" s="179"/>
      <c r="AJ336" s="179"/>
      <c r="AK336" s="179"/>
      <c r="AL336" s="150" t="str">
        <f>IF(報告書!N344="","",IF(報告書!AL336="","",報告書!AL336))</f>
        <v/>
      </c>
      <c r="AM336" s="150"/>
      <c r="AN336" s="179" t="s">
        <v>178</v>
      </c>
      <c r="AO336" s="179"/>
      <c r="AP336" s="179"/>
      <c r="AQ336" s="179"/>
      <c r="AR336" s="150" t="str">
        <f>IF(報告書!N344="","",IF(報告書!AR336="","",報告書!AR336))</f>
        <v/>
      </c>
      <c r="AS336" s="150"/>
      <c r="AT336" s="147" t="s">
        <v>211</v>
      </c>
      <c r="AU336" s="89"/>
    </row>
    <row r="337" spans="1:53" ht="12.75" customHeight="1">
      <c r="A337" s="89"/>
      <c r="B337" s="89"/>
      <c r="C337" s="141"/>
      <c r="D337" s="89"/>
      <c r="E337" s="89"/>
      <c r="F337" s="89"/>
      <c r="G337" s="89"/>
      <c r="H337" s="89"/>
      <c r="I337" s="89"/>
      <c r="J337" s="89"/>
      <c r="K337" s="152" t="str">
        <f>IF(報告書!N344="","",IF(報告書!K337="","",報告書!K337))</f>
        <v/>
      </c>
      <c r="L337" s="89" t="s">
        <v>288</v>
      </c>
      <c r="M337" s="89"/>
      <c r="N337" s="89"/>
      <c r="O337" s="89"/>
      <c r="P337" s="150" t="str">
        <f>IF(報告書!N344="","",IF(報告書!P337="","",報告書!P337))</f>
        <v/>
      </c>
      <c r="Q337" s="150"/>
      <c r="R337" s="170"/>
      <c r="S337" s="170"/>
      <c r="T337" s="170"/>
      <c r="U337" s="170"/>
      <c r="V337" s="170"/>
      <c r="W337" s="89" t="s">
        <v>627</v>
      </c>
      <c r="X337" s="89"/>
      <c r="Y337" s="89"/>
      <c r="Z337" s="89"/>
      <c r="AA337" s="89"/>
      <c r="AB337" s="89"/>
      <c r="AC337" s="89"/>
      <c r="AD337" s="89"/>
      <c r="AE337" s="89"/>
      <c r="AF337" s="89"/>
      <c r="AG337" s="89"/>
      <c r="AH337" s="89"/>
      <c r="AI337" s="89"/>
      <c r="AJ337" s="89"/>
      <c r="AK337" s="89"/>
      <c r="AL337" s="89"/>
      <c r="AM337" s="89"/>
      <c r="AN337" s="89"/>
      <c r="AO337" s="89"/>
      <c r="AP337" s="89"/>
      <c r="AQ337" s="89"/>
      <c r="AR337" s="89"/>
      <c r="AS337" s="89"/>
      <c r="AT337" s="89"/>
      <c r="AU337" s="89"/>
    </row>
    <row r="338" spans="1:53" ht="12" hidden="1" customHeight="1">
      <c r="A338" s="89"/>
      <c r="B338" s="89"/>
      <c r="C338" s="89"/>
      <c r="D338" s="89"/>
      <c r="E338" s="89"/>
      <c r="F338" s="89"/>
      <c r="G338" s="89"/>
      <c r="H338" s="89"/>
      <c r="I338" s="89"/>
      <c r="J338" s="89"/>
      <c r="K338" s="89"/>
      <c r="L338" s="89"/>
      <c r="M338" s="89"/>
      <c r="N338" s="89"/>
      <c r="O338" s="89"/>
      <c r="P338" s="89"/>
      <c r="Q338" s="89"/>
      <c r="R338" s="89"/>
      <c r="S338" s="89"/>
      <c r="T338" s="89"/>
      <c r="U338" s="89"/>
      <c r="V338" s="89"/>
      <c r="W338" s="89"/>
      <c r="X338" s="89"/>
      <c r="Y338" s="89"/>
      <c r="Z338" s="89"/>
      <c r="AA338" s="89"/>
      <c r="AB338" s="89"/>
      <c r="AC338" s="89"/>
      <c r="AD338" s="89"/>
      <c r="AE338" s="89"/>
      <c r="AF338" s="89"/>
      <c r="AG338" s="89"/>
      <c r="AH338" s="89"/>
      <c r="AI338" s="89"/>
      <c r="AJ338" s="89"/>
      <c r="AK338" s="89"/>
      <c r="AL338" s="89"/>
      <c r="AM338" s="89"/>
      <c r="AN338" s="89"/>
      <c r="AO338" s="89"/>
      <c r="AP338" s="89"/>
      <c r="AQ338" s="89"/>
      <c r="AR338" s="89"/>
      <c r="AS338" s="89"/>
      <c r="AT338" s="89"/>
      <c r="AU338" s="89"/>
    </row>
    <row r="339" spans="1:53" ht="12" hidden="1" customHeight="1">
      <c r="A339" s="89"/>
      <c r="B339" s="89"/>
      <c r="C339" s="89"/>
      <c r="D339" s="89"/>
      <c r="E339" s="89"/>
      <c r="F339" s="89"/>
      <c r="G339" s="89"/>
      <c r="H339" s="89"/>
      <c r="I339" s="89"/>
      <c r="J339" s="89"/>
      <c r="K339" s="89"/>
      <c r="L339" s="89"/>
      <c r="M339" s="89"/>
      <c r="N339" s="89"/>
      <c r="O339" s="89"/>
      <c r="P339" s="89"/>
      <c r="Q339" s="89"/>
      <c r="R339" s="89"/>
      <c r="S339" s="89"/>
      <c r="T339" s="89"/>
      <c r="U339" s="89"/>
      <c r="V339" s="89"/>
      <c r="W339" s="89"/>
      <c r="X339" s="89"/>
      <c r="Y339" s="89"/>
      <c r="Z339" s="89"/>
      <c r="AA339" s="89"/>
      <c r="AB339" s="89"/>
      <c r="AC339" s="89"/>
      <c r="AD339" s="89"/>
      <c r="AE339" s="89"/>
      <c r="AF339" s="89"/>
      <c r="AG339" s="89"/>
      <c r="AH339" s="89"/>
      <c r="AI339" s="89"/>
      <c r="AJ339" s="89"/>
      <c r="AK339" s="89"/>
      <c r="AL339" s="89"/>
      <c r="AM339" s="89"/>
      <c r="AN339" s="89"/>
      <c r="AO339" s="89"/>
      <c r="AP339" s="89"/>
      <c r="AQ339" s="89"/>
      <c r="AR339" s="89"/>
      <c r="AS339" s="89"/>
      <c r="AT339" s="89"/>
      <c r="AU339" s="89"/>
    </row>
    <row r="340" spans="1:53" ht="12" hidden="1" customHeight="1">
      <c r="A340" s="89"/>
      <c r="B340" s="89"/>
      <c r="C340" s="89"/>
      <c r="D340" s="89"/>
      <c r="E340" s="89"/>
      <c r="F340" s="89"/>
      <c r="G340" s="89"/>
      <c r="H340" s="89"/>
      <c r="I340" s="89"/>
      <c r="J340" s="89"/>
      <c r="K340" s="89"/>
      <c r="L340" s="89"/>
      <c r="M340" s="89"/>
      <c r="N340" s="89"/>
      <c r="O340" s="89"/>
      <c r="P340" s="89"/>
      <c r="Q340" s="89"/>
      <c r="R340" s="89"/>
      <c r="S340" s="89"/>
      <c r="T340" s="89"/>
      <c r="U340" s="89"/>
      <c r="V340" s="89"/>
      <c r="W340" s="89"/>
      <c r="X340" s="89"/>
      <c r="Y340" s="89"/>
      <c r="Z340" s="89"/>
      <c r="AA340" s="89"/>
      <c r="AB340" s="89"/>
      <c r="AC340" s="89"/>
      <c r="AD340" s="89"/>
      <c r="AE340" s="89"/>
      <c r="AF340" s="89"/>
      <c r="AG340" s="89"/>
      <c r="AH340" s="89"/>
      <c r="AI340" s="89"/>
      <c r="AJ340" s="89"/>
      <c r="AK340" s="89"/>
      <c r="AL340" s="89"/>
      <c r="AM340" s="89"/>
      <c r="AN340" s="89"/>
      <c r="AO340" s="89"/>
      <c r="AP340" s="89"/>
      <c r="AQ340" s="89"/>
      <c r="AR340" s="89"/>
      <c r="AS340" s="89"/>
      <c r="AT340" s="89"/>
      <c r="AU340" s="89"/>
    </row>
    <row r="341" spans="1:53" ht="6.75" customHeight="1">
      <c r="A341" s="89"/>
      <c r="B341" s="89"/>
      <c r="C341" s="89"/>
      <c r="D341" s="89"/>
      <c r="E341" s="89"/>
      <c r="F341" s="89"/>
      <c r="G341" s="89"/>
      <c r="H341" s="89"/>
      <c r="I341" s="89"/>
      <c r="J341" s="89"/>
      <c r="K341" s="89"/>
      <c r="L341" s="89"/>
      <c r="M341" s="89"/>
      <c r="N341" s="89"/>
      <c r="O341" s="89"/>
      <c r="P341" s="89"/>
      <c r="Q341" s="89"/>
      <c r="R341" s="89"/>
      <c r="S341" s="89"/>
      <c r="T341" s="89"/>
      <c r="U341" s="89"/>
      <c r="V341" s="89"/>
      <c r="W341" s="89"/>
      <c r="X341" s="89"/>
      <c r="Y341" s="89"/>
      <c r="Z341" s="89"/>
      <c r="AA341" s="89"/>
      <c r="AB341" s="89"/>
      <c r="AC341" s="89"/>
      <c r="AD341" s="89"/>
      <c r="AE341" s="89"/>
      <c r="AF341" s="89"/>
      <c r="AG341" s="89"/>
      <c r="AH341" s="89"/>
      <c r="AI341" s="89"/>
      <c r="AJ341" s="89"/>
      <c r="AK341" s="89"/>
      <c r="AL341" s="89"/>
      <c r="AM341" s="89"/>
      <c r="AN341" s="89"/>
      <c r="AO341" s="89"/>
      <c r="AP341" s="89"/>
      <c r="AQ341" s="89"/>
      <c r="AR341" s="89"/>
      <c r="AS341" s="89"/>
      <c r="AT341" s="89"/>
      <c r="AU341" s="89"/>
    </row>
    <row r="342" spans="1:53" ht="6.75" customHeight="1">
      <c r="A342" s="89"/>
      <c r="B342" s="89"/>
      <c r="C342" s="89"/>
      <c r="D342" s="89"/>
      <c r="E342" s="89"/>
      <c r="F342" s="89"/>
      <c r="G342" s="89"/>
      <c r="H342" s="89"/>
      <c r="I342" s="89"/>
      <c r="J342" s="89"/>
      <c r="K342" s="89"/>
      <c r="L342" s="89"/>
      <c r="M342" s="89"/>
      <c r="N342" s="89"/>
      <c r="O342" s="89"/>
      <c r="P342" s="89"/>
      <c r="Q342" s="89"/>
      <c r="R342" s="89"/>
      <c r="S342" s="89"/>
      <c r="T342" s="89"/>
      <c r="U342" s="89"/>
      <c r="V342" s="89"/>
      <c r="W342" s="89"/>
      <c r="X342" s="89"/>
      <c r="Y342" s="89"/>
      <c r="Z342" s="89"/>
      <c r="AA342" s="89"/>
      <c r="AB342" s="89"/>
      <c r="AC342" s="89"/>
      <c r="AD342" s="89"/>
      <c r="AE342" s="89"/>
      <c r="AF342" s="89"/>
      <c r="AG342" s="89"/>
      <c r="AH342" s="89"/>
      <c r="AI342" s="89"/>
      <c r="AJ342" s="89"/>
      <c r="AK342" s="89"/>
      <c r="AL342" s="89"/>
      <c r="AM342" s="89"/>
      <c r="AN342" s="89"/>
      <c r="AO342" s="89"/>
      <c r="AP342" s="89"/>
      <c r="AQ342" s="89"/>
      <c r="AR342" s="89"/>
      <c r="AS342" s="89"/>
      <c r="AT342" s="89"/>
      <c r="AU342" s="89"/>
    </row>
    <row r="343" spans="1:53" s="136" customFormat="1" ht="12.75" hidden="1" customHeight="1">
      <c r="B343" s="142" t="s">
        <v>356</v>
      </c>
    </row>
    <row r="344" spans="1:53" s="136" customFormat="1" ht="12" hidden="1" customHeight="1">
      <c r="C344" s="142" t="s">
        <v>296</v>
      </c>
      <c r="N344" s="155"/>
      <c r="O344" s="136" t="s">
        <v>284</v>
      </c>
      <c r="X344" s="155"/>
      <c r="Y344" s="136" t="s">
        <v>136</v>
      </c>
      <c r="AG344" s="155"/>
      <c r="AH344" s="136" t="s">
        <v>474</v>
      </c>
    </row>
    <row r="345" spans="1:53" s="136" customFormat="1" ht="12" hidden="1" customHeight="1">
      <c r="C345" s="142" t="s">
        <v>149</v>
      </c>
      <c r="N345" s="165"/>
      <c r="O345" s="165"/>
      <c r="P345" s="165"/>
      <c r="Q345" s="165"/>
      <c r="R345" s="165"/>
      <c r="S345" s="165"/>
      <c r="T345" s="165"/>
      <c r="U345" s="165"/>
      <c r="V345" s="165"/>
      <c r="W345" s="165"/>
      <c r="X345" s="165"/>
      <c r="Y345" s="165"/>
      <c r="Z345" s="165"/>
      <c r="AA345" s="165"/>
      <c r="AB345" s="165"/>
      <c r="AC345" s="165"/>
      <c r="AD345" s="165"/>
      <c r="AE345" s="165"/>
      <c r="AF345" s="165"/>
      <c r="AG345" s="165"/>
      <c r="AH345" s="165"/>
      <c r="AI345" s="165"/>
      <c r="AJ345" s="165"/>
      <c r="AK345" s="165"/>
      <c r="AL345" s="165"/>
      <c r="AM345" s="165"/>
      <c r="AN345" s="165"/>
      <c r="AO345" s="165"/>
      <c r="AP345" s="165"/>
      <c r="AQ345" s="165"/>
      <c r="AR345" s="165"/>
      <c r="AS345" s="165"/>
      <c r="AT345" s="165"/>
      <c r="BA345" s="198"/>
    </row>
    <row r="346" spans="1:53" s="136" customFormat="1" ht="12" hidden="1" customHeight="1">
      <c r="C346" s="142"/>
      <c r="N346" s="165"/>
      <c r="O346" s="165"/>
      <c r="P346" s="165"/>
      <c r="Q346" s="165"/>
      <c r="R346" s="165"/>
      <c r="S346" s="165"/>
      <c r="T346" s="165"/>
      <c r="U346" s="165"/>
      <c r="V346" s="165"/>
      <c r="W346" s="165"/>
      <c r="X346" s="165"/>
      <c r="Y346" s="165"/>
      <c r="Z346" s="165"/>
      <c r="AA346" s="165"/>
      <c r="AB346" s="165"/>
      <c r="AC346" s="165"/>
      <c r="AD346" s="165"/>
      <c r="AE346" s="165"/>
      <c r="AF346" s="165"/>
      <c r="AG346" s="165"/>
      <c r="AH346" s="165"/>
      <c r="AI346" s="165"/>
      <c r="AJ346" s="165"/>
      <c r="AK346" s="165"/>
      <c r="AL346" s="165"/>
      <c r="AM346" s="165"/>
      <c r="AN346" s="165"/>
      <c r="AO346" s="165"/>
      <c r="AP346" s="165"/>
      <c r="AQ346" s="165"/>
      <c r="AR346" s="165"/>
      <c r="AS346" s="165"/>
      <c r="AT346" s="165"/>
    </row>
    <row r="347" spans="1:53" s="136" customFormat="1" ht="12" hidden="1" customHeight="1">
      <c r="C347" s="142"/>
      <c r="N347" s="165"/>
      <c r="O347" s="165"/>
      <c r="P347" s="165"/>
      <c r="Q347" s="165"/>
      <c r="R347" s="165"/>
      <c r="S347" s="165"/>
      <c r="T347" s="165"/>
      <c r="U347" s="165"/>
      <c r="V347" s="165"/>
      <c r="W347" s="165"/>
      <c r="X347" s="165"/>
      <c r="Y347" s="165"/>
      <c r="Z347" s="165"/>
      <c r="AA347" s="165"/>
      <c r="AB347" s="165"/>
      <c r="AC347" s="165"/>
      <c r="AD347" s="165"/>
      <c r="AE347" s="165"/>
      <c r="AF347" s="165"/>
      <c r="AG347" s="165"/>
      <c r="AH347" s="165"/>
      <c r="AI347" s="165"/>
      <c r="AJ347" s="165"/>
      <c r="AK347" s="165"/>
      <c r="AL347" s="165"/>
      <c r="AM347" s="165"/>
      <c r="AN347" s="165"/>
      <c r="AO347" s="165"/>
      <c r="AP347" s="165"/>
      <c r="AQ347" s="165"/>
      <c r="AR347" s="165"/>
      <c r="AS347" s="165"/>
      <c r="AT347" s="165"/>
    </row>
    <row r="348" spans="1:53" s="136" customFormat="1" ht="12" hidden="1" customHeight="1">
      <c r="C348" s="142"/>
      <c r="N348" s="165"/>
      <c r="O348" s="165"/>
      <c r="P348" s="165"/>
      <c r="Q348" s="165"/>
      <c r="R348" s="165"/>
      <c r="S348" s="165"/>
      <c r="T348" s="165"/>
      <c r="U348" s="165"/>
      <c r="V348" s="165"/>
      <c r="W348" s="165"/>
      <c r="X348" s="165"/>
      <c r="Y348" s="165"/>
      <c r="Z348" s="165"/>
      <c r="AA348" s="165"/>
      <c r="AB348" s="165"/>
      <c r="AC348" s="165"/>
      <c r="AD348" s="165"/>
      <c r="AE348" s="165"/>
      <c r="AF348" s="165"/>
      <c r="AG348" s="165"/>
      <c r="AH348" s="165"/>
      <c r="AI348" s="165"/>
      <c r="AJ348" s="165"/>
      <c r="AK348" s="165"/>
      <c r="AL348" s="165"/>
      <c r="AM348" s="165"/>
      <c r="AN348" s="165"/>
      <c r="AO348" s="165"/>
      <c r="AP348" s="165"/>
      <c r="AQ348" s="165"/>
      <c r="AR348" s="165"/>
      <c r="AS348" s="165"/>
      <c r="AT348" s="165"/>
    </row>
    <row r="349" spans="1:53" s="136" customFormat="1" ht="12" hidden="1" customHeight="1">
      <c r="C349" s="142"/>
      <c r="N349" s="165"/>
      <c r="O349" s="165"/>
      <c r="P349" s="165"/>
      <c r="Q349" s="165"/>
      <c r="R349" s="165"/>
      <c r="S349" s="165"/>
      <c r="T349" s="165"/>
      <c r="U349" s="165"/>
      <c r="V349" s="165"/>
      <c r="W349" s="165"/>
      <c r="X349" s="165"/>
      <c r="Y349" s="165"/>
      <c r="Z349" s="165"/>
      <c r="AA349" s="165"/>
      <c r="AB349" s="165"/>
      <c r="AC349" s="165"/>
      <c r="AD349" s="165"/>
      <c r="AE349" s="165"/>
      <c r="AF349" s="165"/>
      <c r="AG349" s="165"/>
      <c r="AH349" s="165"/>
      <c r="AI349" s="165"/>
      <c r="AJ349" s="165"/>
      <c r="AK349" s="165"/>
      <c r="AL349" s="165"/>
      <c r="AM349" s="165"/>
      <c r="AN349" s="165"/>
      <c r="AO349" s="165"/>
      <c r="AP349" s="165"/>
      <c r="AQ349" s="165"/>
      <c r="AR349" s="165"/>
      <c r="AS349" s="165"/>
      <c r="AT349" s="165"/>
    </row>
    <row r="350" spans="1:53" s="136" customFormat="1" ht="12" hidden="1" customHeight="1">
      <c r="C350" s="142" t="s">
        <v>152</v>
      </c>
      <c r="N350" s="155"/>
      <c r="O350" s="136" t="s">
        <v>478</v>
      </c>
      <c r="R350" s="169" t="s">
        <v>480</v>
      </c>
      <c r="S350" s="172"/>
      <c r="T350" s="172"/>
      <c r="U350" s="176" t="s">
        <v>38</v>
      </c>
      <c r="V350" s="172"/>
      <c r="W350" s="172"/>
      <c r="X350" s="136" t="s">
        <v>131</v>
      </c>
      <c r="AG350" s="155"/>
      <c r="AH350" s="136" t="s">
        <v>481</v>
      </c>
    </row>
    <row r="351" spans="1:53" s="136" customFormat="1" ht="12" hidden="1" customHeight="1">
      <c r="C351" s="142"/>
    </row>
    <row r="352" spans="1:53" s="136" customFormat="1" ht="12" hidden="1" customHeight="1">
      <c r="C352" s="142"/>
    </row>
    <row r="353" spans="1:47" ht="12" hidden="1" customHeight="1">
      <c r="A353" s="136"/>
      <c r="B353" s="136"/>
      <c r="C353" s="142"/>
      <c r="D353" s="136"/>
      <c r="E353" s="136"/>
      <c r="F353" s="136"/>
      <c r="G353" s="136"/>
      <c r="H353" s="136"/>
      <c r="I353" s="136"/>
      <c r="J353" s="136"/>
      <c r="K353" s="136"/>
      <c r="L353" s="136"/>
      <c r="M353" s="136"/>
      <c r="N353" s="136"/>
      <c r="O353" s="136"/>
      <c r="P353" s="136"/>
      <c r="Q353" s="136"/>
      <c r="R353" s="136"/>
      <c r="S353" s="136"/>
      <c r="T353" s="136"/>
      <c r="U353" s="136"/>
      <c r="V353" s="136"/>
      <c r="W353" s="136"/>
      <c r="X353" s="136"/>
      <c r="Y353" s="136"/>
      <c r="Z353" s="136"/>
      <c r="AA353" s="136"/>
      <c r="AB353" s="136"/>
      <c r="AC353" s="136"/>
      <c r="AD353" s="136"/>
      <c r="AE353" s="136"/>
      <c r="AF353" s="136"/>
      <c r="AG353" s="136"/>
      <c r="AH353" s="136"/>
      <c r="AI353" s="136"/>
      <c r="AJ353" s="136"/>
      <c r="AK353" s="136"/>
      <c r="AL353" s="136"/>
      <c r="AM353" s="136"/>
      <c r="AN353" s="136"/>
      <c r="AO353" s="136"/>
      <c r="AP353" s="136"/>
      <c r="AQ353" s="136"/>
      <c r="AR353" s="136"/>
      <c r="AS353" s="136"/>
      <c r="AT353" s="136"/>
      <c r="AU353" s="136"/>
    </row>
    <row r="354" spans="1:47" ht="6" hidden="1" customHeight="1">
      <c r="A354" s="136"/>
      <c r="B354" s="136"/>
      <c r="C354" s="136"/>
      <c r="D354" s="136"/>
      <c r="E354" s="136"/>
      <c r="F354" s="136"/>
      <c r="G354" s="136"/>
      <c r="H354" s="136"/>
      <c r="I354" s="136"/>
      <c r="J354" s="136"/>
      <c r="K354" s="136"/>
      <c r="L354" s="136"/>
      <c r="M354" s="136"/>
      <c r="N354" s="136"/>
      <c r="O354" s="136"/>
      <c r="P354" s="136"/>
      <c r="Q354" s="136"/>
      <c r="R354" s="136"/>
      <c r="S354" s="136"/>
      <c r="T354" s="136"/>
      <c r="U354" s="136"/>
      <c r="V354" s="136"/>
      <c r="W354" s="136"/>
      <c r="X354" s="136"/>
      <c r="Y354" s="136"/>
      <c r="Z354" s="136"/>
      <c r="AA354" s="136"/>
      <c r="AB354" s="136"/>
      <c r="AC354" s="136"/>
      <c r="AD354" s="136"/>
      <c r="AE354" s="136"/>
      <c r="AF354" s="136"/>
      <c r="AG354" s="136"/>
      <c r="AH354" s="136"/>
      <c r="AI354" s="136"/>
      <c r="AJ354" s="136"/>
      <c r="AK354" s="136"/>
      <c r="AL354" s="136"/>
      <c r="AM354" s="136"/>
      <c r="AN354" s="136"/>
      <c r="AO354" s="136"/>
      <c r="AP354" s="136"/>
      <c r="AQ354" s="136"/>
      <c r="AR354" s="136"/>
      <c r="AS354" s="136"/>
      <c r="AT354" s="136"/>
      <c r="AU354" s="136"/>
    </row>
    <row r="355" spans="1:47" ht="6" hidden="1" customHeight="1">
      <c r="A355" s="136"/>
      <c r="B355" s="136"/>
      <c r="C355" s="136"/>
      <c r="D355" s="136"/>
      <c r="E355" s="136"/>
      <c r="F355" s="136"/>
      <c r="G355" s="136"/>
      <c r="H355" s="136"/>
      <c r="I355" s="136"/>
      <c r="J355" s="136"/>
      <c r="K355" s="136"/>
      <c r="L355" s="136"/>
      <c r="M355" s="136"/>
      <c r="N355" s="136"/>
      <c r="O355" s="136"/>
      <c r="P355" s="136"/>
      <c r="Q355" s="136"/>
      <c r="R355" s="136"/>
      <c r="S355" s="136"/>
      <c r="T355" s="136"/>
      <c r="U355" s="136"/>
      <c r="V355" s="136"/>
      <c r="W355" s="136"/>
      <c r="X355" s="136"/>
      <c r="Y355" s="136"/>
      <c r="Z355" s="136"/>
      <c r="AA355" s="136"/>
      <c r="AB355" s="136"/>
      <c r="AC355" s="136"/>
      <c r="AD355" s="136"/>
      <c r="AE355" s="136"/>
      <c r="AF355" s="136"/>
      <c r="AG355" s="136"/>
      <c r="AH355" s="136"/>
      <c r="AI355" s="136"/>
      <c r="AJ355" s="136"/>
      <c r="AK355" s="136"/>
      <c r="AL355" s="136"/>
      <c r="AM355" s="136"/>
      <c r="AN355" s="136"/>
      <c r="AO355" s="136"/>
      <c r="AP355" s="136"/>
      <c r="AQ355" s="136"/>
      <c r="AR355" s="136"/>
      <c r="AS355" s="136"/>
      <c r="AT355" s="136"/>
      <c r="AU355" s="136"/>
    </row>
    <row r="356" spans="1:47" ht="12.75" hidden="1" customHeight="1">
      <c r="A356" s="136"/>
      <c r="B356" s="142" t="s">
        <v>386</v>
      </c>
      <c r="C356" s="136"/>
      <c r="D356" s="136"/>
      <c r="E356" s="136"/>
      <c r="F356" s="136"/>
      <c r="G356" s="136"/>
      <c r="H356" s="136"/>
      <c r="I356" s="136"/>
      <c r="J356" s="136"/>
      <c r="K356" s="136"/>
      <c r="L356" s="136"/>
      <c r="M356" s="136"/>
      <c r="N356" s="136"/>
      <c r="O356" s="136"/>
      <c r="P356" s="136"/>
      <c r="Q356" s="136"/>
      <c r="R356" s="136"/>
      <c r="S356" s="136"/>
      <c r="T356" s="136"/>
      <c r="U356" s="136"/>
      <c r="V356" s="136"/>
      <c r="W356" s="136"/>
      <c r="X356" s="136"/>
      <c r="Y356" s="136"/>
      <c r="Z356" s="136"/>
      <c r="AA356" s="136"/>
      <c r="AB356" s="136"/>
      <c r="AC356" s="136"/>
      <c r="AD356" s="136"/>
      <c r="AE356" s="136"/>
      <c r="AF356" s="136"/>
      <c r="AG356" s="136"/>
      <c r="AH356" s="136"/>
      <c r="AI356" s="136"/>
      <c r="AJ356" s="136"/>
      <c r="AK356" s="136"/>
      <c r="AL356" s="136"/>
      <c r="AM356" s="136"/>
      <c r="AN356" s="136"/>
      <c r="AO356" s="136"/>
      <c r="AP356" s="136"/>
      <c r="AQ356" s="136"/>
      <c r="AR356" s="136"/>
      <c r="AS356" s="136"/>
      <c r="AT356" s="136"/>
      <c r="AU356" s="136"/>
    </row>
    <row r="357" spans="1:47" ht="12" hidden="1" customHeight="1">
      <c r="A357" s="136"/>
      <c r="B357" s="136"/>
      <c r="C357" s="142" t="s">
        <v>261</v>
      </c>
      <c r="D357" s="136"/>
      <c r="E357" s="136"/>
      <c r="F357" s="136"/>
      <c r="G357" s="136"/>
      <c r="H357" s="136"/>
      <c r="I357" s="136"/>
      <c r="J357" s="136"/>
      <c r="K357" s="136"/>
      <c r="L357" s="155"/>
      <c r="M357" s="136" t="s">
        <v>478</v>
      </c>
      <c r="N357" s="136"/>
      <c r="O357" s="155"/>
      <c r="P357" s="136" t="s">
        <v>481</v>
      </c>
      <c r="Q357" s="136"/>
      <c r="R357" s="136"/>
      <c r="S357" s="136"/>
      <c r="T357" s="136"/>
      <c r="U357" s="136"/>
      <c r="V357" s="136"/>
      <c r="W357" s="136"/>
      <c r="X357" s="136"/>
      <c r="Y357" s="136"/>
      <c r="Z357" s="136"/>
      <c r="AA357" s="136"/>
      <c r="AB357" s="136"/>
      <c r="AC357" s="136"/>
      <c r="AD357" s="136"/>
      <c r="AE357" s="136"/>
      <c r="AF357" s="136"/>
      <c r="AG357" s="136"/>
      <c r="AH357" s="136"/>
      <c r="AI357" s="136"/>
      <c r="AJ357" s="136"/>
      <c r="AK357" s="136"/>
      <c r="AL357" s="136"/>
      <c r="AM357" s="136"/>
      <c r="AN357" s="136"/>
      <c r="AO357" s="136"/>
      <c r="AP357" s="136"/>
      <c r="AQ357" s="136"/>
      <c r="AR357" s="136"/>
      <c r="AS357" s="136"/>
      <c r="AT357" s="136"/>
      <c r="AU357" s="136"/>
    </row>
    <row r="358" spans="1:47" ht="12" hidden="1" customHeight="1">
      <c r="A358" s="136"/>
      <c r="B358" s="136"/>
      <c r="C358" s="142" t="s">
        <v>179</v>
      </c>
      <c r="D358" s="136"/>
      <c r="E358" s="136"/>
      <c r="F358" s="136"/>
      <c r="G358" s="136"/>
      <c r="H358" s="136"/>
      <c r="I358" s="136"/>
      <c r="J358" s="136"/>
      <c r="K358" s="136"/>
      <c r="L358" s="155"/>
      <c r="M358" s="136" t="s">
        <v>478</v>
      </c>
      <c r="N358" s="136"/>
      <c r="O358" s="155"/>
      <c r="P358" s="136" t="s">
        <v>481</v>
      </c>
      <c r="Q358" s="136"/>
      <c r="R358" s="136"/>
      <c r="S358" s="136"/>
      <c r="T358" s="136"/>
      <c r="U358" s="136"/>
      <c r="V358" s="136"/>
      <c r="W358" s="136"/>
      <c r="X358" s="136"/>
      <c r="Y358" s="136"/>
      <c r="Z358" s="136"/>
      <c r="AA358" s="136"/>
      <c r="AB358" s="136"/>
      <c r="AC358" s="136"/>
      <c r="AD358" s="136"/>
      <c r="AE358" s="136"/>
      <c r="AF358" s="136"/>
      <c r="AG358" s="136"/>
      <c r="AH358" s="136"/>
      <c r="AI358" s="136"/>
      <c r="AJ358" s="136"/>
      <c r="AK358" s="136"/>
      <c r="AL358" s="136"/>
      <c r="AM358" s="136"/>
      <c r="AN358" s="136"/>
      <c r="AO358" s="136"/>
      <c r="AP358" s="136"/>
      <c r="AQ358" s="136"/>
      <c r="AR358" s="136"/>
      <c r="AS358" s="136"/>
      <c r="AT358" s="136"/>
      <c r="AU358" s="136"/>
    </row>
    <row r="359" spans="1:47" ht="12" hidden="1" customHeight="1">
      <c r="A359" s="136"/>
      <c r="B359" s="136"/>
      <c r="C359" s="142" t="s">
        <v>225</v>
      </c>
      <c r="D359" s="136"/>
      <c r="E359" s="136"/>
      <c r="F359" s="136"/>
      <c r="G359" s="136"/>
      <c r="H359" s="136"/>
      <c r="I359" s="136"/>
      <c r="J359" s="136"/>
      <c r="K359" s="136"/>
      <c r="L359" s="155"/>
      <c r="M359" s="136" t="s">
        <v>27</v>
      </c>
      <c r="N359" s="136"/>
      <c r="O359" s="136"/>
      <c r="P359" s="136"/>
      <c r="Q359" s="155"/>
      <c r="R359" s="136" t="s">
        <v>49</v>
      </c>
      <c r="S359" s="136"/>
      <c r="T359" s="136"/>
      <c r="U359" s="136"/>
      <c r="V359" s="136"/>
      <c r="W359" s="136"/>
      <c r="X359" s="169" t="s">
        <v>480</v>
      </c>
      <c r="Y359" s="172"/>
      <c r="Z359" s="172"/>
      <c r="AA359" s="176" t="s">
        <v>38</v>
      </c>
      <c r="AB359" s="172"/>
      <c r="AC359" s="172"/>
      <c r="AD359" s="136" t="s">
        <v>131</v>
      </c>
      <c r="AE359" s="136"/>
      <c r="AF359" s="136"/>
      <c r="AG359" s="136"/>
      <c r="AH359" s="136"/>
      <c r="AI359" s="136"/>
      <c r="AJ359" s="136"/>
      <c r="AK359" s="136"/>
      <c r="AL359" s="155"/>
      <c r="AM359" s="136" t="s">
        <v>259</v>
      </c>
      <c r="AN359" s="136"/>
      <c r="AO359" s="136"/>
      <c r="AP359" s="136"/>
      <c r="AQ359" s="136"/>
      <c r="AR359" s="136"/>
      <c r="AS359" s="136"/>
      <c r="AT359" s="136"/>
      <c r="AU359" s="136"/>
    </row>
    <row r="360" spans="1:47" ht="12" hidden="1" customHeight="1">
      <c r="A360" s="136"/>
      <c r="B360" s="136"/>
      <c r="C360" s="142"/>
      <c r="D360" s="136"/>
      <c r="E360" s="136"/>
      <c r="F360" s="136"/>
      <c r="G360" s="136"/>
      <c r="H360" s="136"/>
      <c r="I360" s="136"/>
      <c r="J360" s="136"/>
      <c r="K360" s="136"/>
      <c r="L360" s="136"/>
      <c r="M360" s="136"/>
      <c r="N360" s="136"/>
      <c r="O360" s="136"/>
      <c r="P360" s="136"/>
      <c r="Q360" s="136"/>
      <c r="R360" s="136"/>
      <c r="S360" s="136"/>
      <c r="T360" s="136"/>
      <c r="U360" s="136"/>
      <c r="V360" s="136"/>
      <c r="W360" s="136"/>
      <c r="X360" s="136"/>
      <c r="Y360" s="136"/>
      <c r="Z360" s="136"/>
      <c r="AA360" s="136"/>
      <c r="AB360" s="136"/>
      <c r="AC360" s="136"/>
      <c r="AD360" s="136"/>
      <c r="AE360" s="136"/>
      <c r="AF360" s="136"/>
      <c r="AG360" s="136"/>
      <c r="AH360" s="136"/>
      <c r="AI360" s="136"/>
      <c r="AJ360" s="136"/>
      <c r="AK360" s="136"/>
      <c r="AL360" s="136"/>
      <c r="AM360" s="136"/>
      <c r="AN360" s="136"/>
      <c r="AO360" s="136"/>
      <c r="AP360" s="136"/>
      <c r="AQ360" s="136"/>
      <c r="AR360" s="136"/>
      <c r="AS360" s="136"/>
      <c r="AT360" s="136"/>
      <c r="AU360" s="136"/>
    </row>
    <row r="361" spans="1:47" ht="12" hidden="1" customHeight="1">
      <c r="A361" s="136"/>
      <c r="B361" s="136"/>
      <c r="C361" s="142"/>
      <c r="D361" s="136"/>
      <c r="E361" s="136"/>
      <c r="F361" s="136"/>
      <c r="G361" s="136"/>
      <c r="H361" s="136"/>
      <c r="I361" s="136"/>
      <c r="J361" s="136"/>
      <c r="K361" s="136"/>
      <c r="L361" s="136"/>
      <c r="M361" s="136"/>
      <c r="N361" s="136"/>
      <c r="O361" s="136"/>
      <c r="P361" s="136"/>
      <c r="Q361" s="136"/>
      <c r="R361" s="136"/>
      <c r="S361" s="136"/>
      <c r="T361" s="136"/>
      <c r="U361" s="136"/>
      <c r="V361" s="136"/>
      <c r="W361" s="136"/>
      <c r="X361" s="136"/>
      <c r="Y361" s="136"/>
      <c r="Z361" s="136"/>
      <c r="AA361" s="136"/>
      <c r="AB361" s="136"/>
      <c r="AC361" s="136"/>
      <c r="AD361" s="136"/>
      <c r="AE361" s="136"/>
      <c r="AF361" s="136"/>
      <c r="AG361" s="136"/>
      <c r="AH361" s="136"/>
      <c r="AI361" s="136"/>
      <c r="AJ361" s="136"/>
      <c r="AK361" s="136"/>
      <c r="AL361" s="136"/>
      <c r="AM361" s="136"/>
      <c r="AN361" s="136"/>
      <c r="AO361" s="136"/>
      <c r="AP361" s="136"/>
      <c r="AQ361" s="136"/>
      <c r="AR361" s="136"/>
      <c r="AS361" s="136"/>
      <c r="AT361" s="136"/>
      <c r="AU361" s="136"/>
    </row>
    <row r="362" spans="1:47" ht="12" hidden="1" customHeight="1">
      <c r="A362" s="136"/>
      <c r="B362" s="136"/>
      <c r="C362" s="142"/>
      <c r="D362" s="136"/>
      <c r="E362" s="136"/>
      <c r="F362" s="136"/>
      <c r="G362" s="136"/>
      <c r="H362" s="136"/>
      <c r="I362" s="136"/>
      <c r="J362" s="136"/>
      <c r="K362" s="136"/>
      <c r="L362" s="136"/>
      <c r="M362" s="136"/>
      <c r="N362" s="136"/>
      <c r="O362" s="136"/>
      <c r="P362" s="136"/>
      <c r="Q362" s="136"/>
      <c r="R362" s="136"/>
      <c r="S362" s="136"/>
      <c r="T362" s="136"/>
      <c r="U362" s="136"/>
      <c r="V362" s="136"/>
      <c r="W362" s="136"/>
      <c r="X362" s="136"/>
      <c r="Y362" s="136"/>
      <c r="Z362" s="136"/>
      <c r="AA362" s="136"/>
      <c r="AB362" s="136"/>
      <c r="AC362" s="136"/>
      <c r="AD362" s="136"/>
      <c r="AE362" s="136"/>
      <c r="AF362" s="136"/>
      <c r="AG362" s="136"/>
      <c r="AH362" s="136"/>
      <c r="AI362" s="136"/>
      <c r="AJ362" s="136"/>
      <c r="AK362" s="136"/>
      <c r="AL362" s="136"/>
      <c r="AM362" s="136"/>
      <c r="AN362" s="136"/>
      <c r="AO362" s="136"/>
      <c r="AP362" s="136"/>
      <c r="AQ362" s="136"/>
      <c r="AR362" s="136"/>
      <c r="AS362" s="136"/>
      <c r="AT362" s="136"/>
      <c r="AU362" s="136"/>
    </row>
    <row r="363" spans="1:47" ht="6" hidden="1" customHeight="1">
      <c r="A363" s="136"/>
      <c r="B363" s="136"/>
      <c r="C363" s="136"/>
      <c r="D363" s="136"/>
      <c r="E363" s="136"/>
      <c r="F363" s="136"/>
      <c r="G363" s="136"/>
      <c r="H363" s="136"/>
      <c r="I363" s="136"/>
      <c r="J363" s="136"/>
      <c r="K363" s="136"/>
      <c r="L363" s="136"/>
      <c r="M363" s="136"/>
      <c r="N363" s="136"/>
      <c r="O363" s="136"/>
      <c r="P363" s="136"/>
      <c r="Q363" s="136"/>
      <c r="R363" s="136"/>
      <c r="S363" s="136"/>
      <c r="T363" s="136"/>
      <c r="U363" s="136"/>
      <c r="V363" s="136"/>
      <c r="W363" s="136"/>
      <c r="X363" s="136"/>
      <c r="Y363" s="136"/>
      <c r="Z363" s="136"/>
      <c r="AA363" s="136"/>
      <c r="AB363" s="136"/>
      <c r="AC363" s="136"/>
      <c r="AD363" s="136"/>
      <c r="AE363" s="136"/>
      <c r="AF363" s="136"/>
      <c r="AG363" s="136"/>
      <c r="AH363" s="136"/>
      <c r="AI363" s="136"/>
      <c r="AJ363" s="136"/>
      <c r="AK363" s="136"/>
      <c r="AL363" s="136"/>
      <c r="AM363" s="136"/>
      <c r="AN363" s="136"/>
      <c r="AO363" s="136"/>
      <c r="AP363" s="136"/>
      <c r="AQ363" s="136"/>
      <c r="AR363" s="136"/>
      <c r="AS363" s="136"/>
      <c r="AT363" s="136"/>
      <c r="AU363" s="136"/>
    </row>
    <row r="364" spans="1:47" ht="6" hidden="1" customHeight="1">
      <c r="A364" s="136"/>
      <c r="B364" s="136"/>
      <c r="C364" s="136"/>
      <c r="D364" s="136"/>
      <c r="E364" s="136"/>
      <c r="F364" s="136"/>
      <c r="G364" s="136"/>
      <c r="H364" s="136"/>
      <c r="I364" s="136"/>
      <c r="J364" s="136"/>
      <c r="K364" s="136"/>
      <c r="L364" s="136"/>
      <c r="M364" s="136"/>
      <c r="N364" s="136"/>
      <c r="O364" s="136"/>
      <c r="P364" s="136"/>
      <c r="Q364" s="136"/>
      <c r="R364" s="136"/>
      <c r="S364" s="136"/>
      <c r="T364" s="136"/>
      <c r="U364" s="136"/>
      <c r="V364" s="136"/>
      <c r="W364" s="136"/>
      <c r="X364" s="136"/>
      <c r="Y364" s="136"/>
      <c r="Z364" s="136"/>
      <c r="AA364" s="136"/>
      <c r="AB364" s="136"/>
      <c r="AC364" s="136"/>
      <c r="AD364" s="136"/>
      <c r="AE364" s="136"/>
      <c r="AF364" s="136"/>
      <c r="AG364" s="136"/>
      <c r="AH364" s="136"/>
      <c r="AI364" s="136"/>
      <c r="AJ364" s="136"/>
      <c r="AK364" s="136"/>
      <c r="AL364" s="136"/>
      <c r="AM364" s="136"/>
      <c r="AN364" s="136"/>
      <c r="AO364" s="136"/>
      <c r="AP364" s="136"/>
      <c r="AQ364" s="136"/>
      <c r="AR364" s="136"/>
      <c r="AS364" s="136"/>
      <c r="AT364" s="136"/>
      <c r="AU364" s="136"/>
    </row>
    <row r="365" spans="1:47" ht="12" hidden="1" customHeight="1">
      <c r="A365" s="89"/>
      <c r="B365" s="89"/>
      <c r="C365" s="89"/>
      <c r="D365" s="89"/>
      <c r="E365" s="89"/>
      <c r="F365" s="89"/>
      <c r="G365" s="89"/>
      <c r="H365" s="89"/>
      <c r="I365" s="89"/>
      <c r="J365" s="89"/>
      <c r="K365" s="89"/>
      <c r="L365" s="89"/>
      <c r="M365" s="89"/>
      <c r="N365" s="89"/>
      <c r="O365" s="89"/>
      <c r="P365" s="89"/>
      <c r="Q365" s="89"/>
      <c r="R365" s="89"/>
      <c r="S365" s="89"/>
      <c r="T365" s="89"/>
      <c r="U365" s="89"/>
      <c r="V365" s="89"/>
      <c r="W365" s="89"/>
      <c r="X365" s="89"/>
      <c r="Y365" s="89"/>
      <c r="Z365" s="89"/>
      <c r="AA365" s="89"/>
      <c r="AB365" s="89"/>
      <c r="AC365" s="89"/>
      <c r="AD365" s="89"/>
      <c r="AE365" s="89"/>
      <c r="AF365" s="89"/>
      <c r="AG365" s="89"/>
      <c r="AH365" s="89"/>
      <c r="AI365" s="89"/>
      <c r="AJ365" s="89"/>
      <c r="AK365" s="89"/>
      <c r="AL365" s="89"/>
      <c r="AM365" s="89"/>
      <c r="AN365" s="89"/>
      <c r="AO365" s="89"/>
      <c r="AP365" s="89"/>
      <c r="AQ365" s="89"/>
      <c r="AR365" s="89"/>
      <c r="AS365" s="89"/>
      <c r="AT365" s="89"/>
      <c r="AU365" s="89"/>
    </row>
    <row r="366" spans="1:47" ht="12" hidden="1" customHeight="1">
      <c r="A366" s="89"/>
      <c r="B366" s="141"/>
      <c r="C366" s="89"/>
      <c r="D366" s="89"/>
      <c r="E366" s="89"/>
      <c r="F366" s="89"/>
      <c r="G366" s="89"/>
      <c r="H366" s="89"/>
      <c r="I366" s="89"/>
      <c r="J366" s="89"/>
      <c r="K366" s="89"/>
      <c r="L366" s="89"/>
      <c r="M366" s="89"/>
      <c r="N366" s="89"/>
      <c r="O366" s="89"/>
      <c r="P366" s="89"/>
      <c r="Q366" s="89"/>
      <c r="R366" s="89"/>
      <c r="S366" s="89"/>
      <c r="T366" s="89"/>
      <c r="U366" s="89"/>
      <c r="V366" s="89"/>
      <c r="W366" s="89"/>
      <c r="X366" s="89"/>
      <c r="Y366" s="89"/>
      <c r="Z366" s="89"/>
      <c r="AA366" s="89"/>
      <c r="AB366" s="89"/>
      <c r="AC366" s="89"/>
      <c r="AD366" s="89"/>
      <c r="AE366" s="89"/>
      <c r="AF366" s="89"/>
      <c r="AG366" s="89"/>
      <c r="AH366" s="89"/>
      <c r="AI366" s="89"/>
      <c r="AJ366" s="89"/>
      <c r="AK366" s="89"/>
      <c r="AL366" s="89"/>
      <c r="AM366" s="89"/>
      <c r="AN366" s="89"/>
      <c r="AO366" s="89"/>
      <c r="AP366" s="89"/>
      <c r="AQ366" s="89"/>
      <c r="AR366" s="89"/>
      <c r="AS366" s="89"/>
      <c r="AT366" s="89"/>
      <c r="AU366" s="89"/>
    </row>
    <row r="367" spans="1:47" ht="12" hidden="1" customHeight="1">
      <c r="A367" s="89"/>
      <c r="B367" s="141"/>
      <c r="C367" s="89"/>
      <c r="D367" s="89"/>
      <c r="E367" s="89"/>
      <c r="F367" s="89"/>
      <c r="G367" s="89"/>
      <c r="H367" s="89"/>
      <c r="I367" s="89"/>
      <c r="J367" s="89"/>
      <c r="K367" s="89"/>
      <c r="L367" s="89"/>
      <c r="M367" s="89"/>
      <c r="N367" s="89"/>
      <c r="O367" s="89"/>
      <c r="P367" s="89"/>
      <c r="Q367" s="89"/>
      <c r="R367" s="89"/>
      <c r="S367" s="89"/>
      <c r="T367" s="89"/>
      <c r="U367" s="89"/>
      <c r="V367" s="89"/>
      <c r="W367" s="89"/>
      <c r="X367" s="89"/>
      <c r="Y367" s="89"/>
      <c r="Z367" s="89"/>
      <c r="AA367" s="89"/>
      <c r="AB367" s="89"/>
      <c r="AC367" s="89"/>
      <c r="AD367" s="89"/>
      <c r="AE367" s="89"/>
      <c r="AF367" s="89"/>
      <c r="AG367" s="89"/>
      <c r="AH367" s="89"/>
      <c r="AI367" s="89"/>
      <c r="AJ367" s="89"/>
      <c r="AK367" s="89"/>
      <c r="AL367" s="89"/>
      <c r="AM367" s="89"/>
      <c r="AN367" s="89"/>
      <c r="AO367" s="89"/>
      <c r="AP367" s="89"/>
      <c r="AQ367" s="89"/>
      <c r="AR367" s="89"/>
      <c r="AS367" s="89"/>
      <c r="AT367" s="89"/>
      <c r="AU367" s="89"/>
    </row>
    <row r="368" spans="1:47" ht="12" hidden="1" customHeight="1">
      <c r="A368" s="89"/>
      <c r="B368" s="141"/>
      <c r="C368" s="89"/>
      <c r="D368" s="89"/>
      <c r="E368" s="89"/>
      <c r="F368" s="89"/>
      <c r="G368" s="89"/>
      <c r="H368" s="89"/>
      <c r="I368" s="89"/>
      <c r="J368" s="89"/>
      <c r="K368" s="89"/>
      <c r="L368" s="89"/>
      <c r="M368" s="89"/>
      <c r="N368" s="89"/>
      <c r="O368" s="89"/>
      <c r="P368" s="89"/>
      <c r="Q368" s="89"/>
      <c r="R368" s="89"/>
      <c r="S368" s="89"/>
      <c r="T368" s="89"/>
      <c r="U368" s="89"/>
      <c r="V368" s="89"/>
      <c r="W368" s="89"/>
      <c r="X368" s="89"/>
      <c r="Y368" s="89"/>
      <c r="Z368" s="89"/>
      <c r="AA368" s="89"/>
      <c r="AB368" s="89"/>
      <c r="AC368" s="89"/>
      <c r="AD368" s="89"/>
      <c r="AE368" s="89"/>
      <c r="AF368" s="89"/>
      <c r="AG368" s="89"/>
      <c r="AH368" s="89"/>
      <c r="AI368" s="89"/>
      <c r="AJ368" s="89"/>
      <c r="AK368" s="89"/>
      <c r="AL368" s="89"/>
      <c r="AM368" s="89"/>
      <c r="AN368" s="89"/>
      <c r="AO368" s="89"/>
      <c r="AP368" s="89"/>
      <c r="AQ368" s="89"/>
      <c r="AR368" s="89"/>
      <c r="AS368" s="89"/>
      <c r="AT368" s="89"/>
      <c r="AU368" s="89"/>
    </row>
    <row r="369" spans="1:48" ht="12" hidden="1" customHeight="1">
      <c r="A369" s="89"/>
      <c r="B369" s="141"/>
      <c r="C369" s="89"/>
      <c r="D369" s="89"/>
      <c r="E369" s="89"/>
      <c r="F369" s="89"/>
      <c r="G369" s="89"/>
      <c r="H369" s="89"/>
      <c r="I369" s="89"/>
      <c r="J369" s="89"/>
      <c r="K369" s="89"/>
      <c r="L369" s="89"/>
      <c r="M369" s="89"/>
      <c r="N369" s="89"/>
      <c r="O369" s="89"/>
      <c r="P369" s="89"/>
      <c r="Q369" s="89"/>
      <c r="R369" s="89"/>
      <c r="S369" s="89"/>
      <c r="T369" s="89"/>
      <c r="U369" s="89"/>
      <c r="V369" s="89"/>
      <c r="W369" s="89"/>
      <c r="X369" s="89"/>
      <c r="Y369" s="89"/>
      <c r="Z369" s="89"/>
      <c r="AA369" s="89"/>
      <c r="AB369" s="89"/>
      <c r="AC369" s="89"/>
      <c r="AD369" s="89"/>
      <c r="AE369" s="89"/>
      <c r="AF369" s="89"/>
      <c r="AG369" s="89"/>
      <c r="AH369" s="89"/>
      <c r="AI369" s="89"/>
      <c r="AJ369" s="89"/>
      <c r="AK369" s="89"/>
      <c r="AL369" s="89"/>
      <c r="AM369" s="89"/>
      <c r="AN369" s="89"/>
      <c r="AO369" s="89"/>
      <c r="AP369" s="89"/>
      <c r="AQ369" s="89"/>
      <c r="AR369" s="89"/>
      <c r="AS369" s="89"/>
      <c r="AT369" s="89"/>
      <c r="AU369" s="89"/>
    </row>
    <row r="370" spans="1:48" ht="12.75" customHeight="1">
      <c r="A370" s="89"/>
      <c r="B370" s="141" t="s">
        <v>334</v>
      </c>
      <c r="C370" s="89"/>
      <c r="D370" s="89"/>
      <c r="E370" s="89"/>
      <c r="F370" s="89"/>
      <c r="G370" s="89"/>
      <c r="H370" s="89"/>
      <c r="I370" s="89"/>
      <c r="J370" s="89"/>
      <c r="K370" s="89"/>
      <c r="L370" s="89"/>
      <c r="M370" s="89"/>
      <c r="N370" s="89"/>
      <c r="O370" s="89"/>
      <c r="P370" s="89"/>
      <c r="Q370" s="89"/>
      <c r="R370" s="89"/>
      <c r="S370" s="89"/>
      <c r="T370" s="89"/>
      <c r="U370" s="89"/>
      <c r="V370" s="89"/>
      <c r="W370" s="89"/>
      <c r="X370" s="89"/>
      <c r="Y370" s="89"/>
      <c r="Z370" s="89"/>
      <c r="AA370" s="89"/>
      <c r="AB370" s="89"/>
      <c r="AC370" s="89"/>
      <c r="AD370" s="89"/>
      <c r="AE370" s="89"/>
      <c r="AF370" s="89"/>
      <c r="AG370" s="89"/>
      <c r="AH370" s="89"/>
      <c r="AI370" s="89"/>
      <c r="AJ370" s="89"/>
      <c r="AK370" s="89"/>
      <c r="AL370" s="89"/>
      <c r="AM370" s="89"/>
      <c r="AN370" s="89"/>
      <c r="AO370" s="89"/>
      <c r="AP370" s="89"/>
      <c r="AQ370" s="89"/>
      <c r="AR370" s="89"/>
      <c r="AS370" s="89"/>
      <c r="AT370" s="89"/>
      <c r="AU370" s="89"/>
      <c r="AV370" s="194"/>
    </row>
    <row r="371" spans="1:48" ht="12.75" customHeight="1">
      <c r="A371" s="89"/>
      <c r="B371" s="141" t="s">
        <v>389</v>
      </c>
      <c r="C371" s="89"/>
      <c r="D371" s="89"/>
      <c r="E371" s="89"/>
      <c r="F371" s="89"/>
      <c r="G371" s="89"/>
      <c r="H371" s="89"/>
      <c r="I371" s="89"/>
      <c r="J371" s="89"/>
      <c r="K371" s="89"/>
      <c r="L371" s="89"/>
      <c r="M371" s="89"/>
      <c r="N371" s="89"/>
      <c r="O371" s="89"/>
      <c r="P371" s="89"/>
      <c r="Q371" s="89"/>
      <c r="R371" s="89"/>
      <c r="S371" s="89"/>
      <c r="T371" s="89"/>
      <c r="U371" s="89"/>
      <c r="V371" s="89"/>
      <c r="W371" s="89"/>
      <c r="X371" s="89"/>
      <c r="Y371" s="89"/>
      <c r="Z371" s="89"/>
      <c r="AA371" s="89"/>
      <c r="AB371" s="89"/>
      <c r="AC371" s="89"/>
      <c r="AD371" s="89"/>
      <c r="AE371" s="89"/>
      <c r="AF371" s="89"/>
      <c r="AG371" s="89"/>
      <c r="AH371" s="89"/>
      <c r="AI371" s="89"/>
      <c r="AJ371" s="89"/>
      <c r="AK371" s="89"/>
      <c r="AL371" s="89"/>
      <c r="AM371" s="89"/>
      <c r="AN371" s="89"/>
      <c r="AO371" s="89"/>
      <c r="AP371" s="89"/>
      <c r="AQ371" s="89"/>
      <c r="AR371" s="89"/>
      <c r="AS371" s="89"/>
      <c r="AT371" s="89"/>
      <c r="AU371" s="89"/>
    </row>
    <row r="372" spans="1:48" ht="12.75" customHeight="1">
      <c r="A372" s="89"/>
      <c r="B372" s="89"/>
      <c r="C372" s="141" t="s">
        <v>490</v>
      </c>
      <c r="D372" s="89"/>
      <c r="E372" s="89"/>
      <c r="F372" s="89"/>
      <c r="G372" s="89"/>
      <c r="H372" s="89"/>
      <c r="I372" s="89"/>
      <c r="J372" s="148" t="s">
        <v>14</v>
      </c>
      <c r="K372" s="150" t="str">
        <f>IF(報告書!N424="","",IF(報告書!K372="","",報告書!K372))</f>
        <v/>
      </c>
      <c r="L372" s="150"/>
      <c r="M372" s="89" t="s">
        <v>13</v>
      </c>
      <c r="N372" s="89"/>
      <c r="O372" s="89"/>
      <c r="P372" s="89"/>
      <c r="Q372" s="89"/>
      <c r="R372" s="89"/>
      <c r="S372" s="89"/>
      <c r="T372" s="89"/>
      <c r="U372" s="89"/>
      <c r="V372" s="89"/>
      <c r="W372" s="179" t="s">
        <v>14</v>
      </c>
      <c r="X372" s="150" t="str">
        <f>IF(報告書!N424="","",IF(報告書!X372="","",報告書!X372))</f>
        <v/>
      </c>
      <c r="Y372" s="150"/>
      <c r="Z372" s="150"/>
      <c r="AA372" s="150"/>
      <c r="AB372" s="150"/>
      <c r="AC372" s="150"/>
      <c r="AD372" s="148" t="s">
        <v>615</v>
      </c>
      <c r="AE372" s="184"/>
      <c r="AF372" s="184"/>
      <c r="AG372" s="184"/>
      <c r="AH372" s="150" t="str">
        <f>IF(報告書!N424="","",IF(報告書!AH372="","",報告書!AH372))</f>
        <v/>
      </c>
      <c r="AI372" s="150"/>
      <c r="AJ372" s="150"/>
      <c r="AK372" s="150"/>
      <c r="AL372" s="150"/>
      <c r="AM372" s="150"/>
      <c r="AN372" s="150"/>
      <c r="AO372" s="89" t="s">
        <v>358</v>
      </c>
      <c r="AP372" s="89"/>
      <c r="AQ372" s="89"/>
      <c r="AR372" s="89"/>
      <c r="AS372" s="89"/>
      <c r="AT372" s="89"/>
      <c r="AU372" s="89"/>
    </row>
    <row r="373" spans="1:48" ht="12.75" customHeight="1">
      <c r="A373" s="89"/>
      <c r="B373" s="89"/>
      <c r="C373" s="141"/>
      <c r="D373" s="89"/>
      <c r="E373" s="89"/>
      <c r="F373" s="89"/>
      <c r="G373" s="89"/>
      <c r="H373" s="89"/>
      <c r="I373" s="89"/>
      <c r="J373" s="89" t="s">
        <v>298</v>
      </c>
      <c r="K373" s="89"/>
      <c r="L373" s="89"/>
      <c r="M373" s="89"/>
      <c r="N373" s="89"/>
      <c r="O373" s="89"/>
      <c r="P373" s="89"/>
      <c r="Q373" s="89"/>
      <c r="R373" s="89"/>
      <c r="S373" s="89"/>
      <c r="T373" s="89"/>
      <c r="U373" s="89"/>
      <c r="V373" s="89"/>
      <c r="W373" s="89"/>
      <c r="X373" s="89"/>
      <c r="Y373" s="89"/>
      <c r="Z373" s="89"/>
      <c r="AA373" s="89"/>
      <c r="AB373" s="89"/>
      <c r="AC373" s="89"/>
      <c r="AD373" s="89"/>
      <c r="AE373" s="89"/>
      <c r="AF373" s="89"/>
      <c r="AG373" s="148" t="s">
        <v>470</v>
      </c>
      <c r="AH373" s="150" t="str">
        <f>IF(報告書!N424="","",IF(報告書!AH373="","",報告書!AH373))</f>
        <v/>
      </c>
      <c r="AI373" s="150"/>
      <c r="AJ373" s="150"/>
      <c r="AK373" s="150"/>
      <c r="AL373" s="150"/>
      <c r="AM373" s="150"/>
      <c r="AN373" s="150"/>
      <c r="AO373" s="89" t="s">
        <v>358</v>
      </c>
      <c r="AP373" s="89"/>
      <c r="AQ373" s="89"/>
      <c r="AR373" s="89"/>
      <c r="AS373" s="89"/>
      <c r="AT373" s="89"/>
      <c r="AU373" s="89"/>
    </row>
    <row r="374" spans="1:48" ht="12.75" hidden="1" customHeight="1">
      <c r="A374" s="89"/>
      <c r="B374" s="89"/>
      <c r="C374" s="141"/>
      <c r="D374" s="89"/>
      <c r="E374" s="89"/>
      <c r="F374" s="89"/>
      <c r="G374" s="89"/>
      <c r="H374" s="89"/>
      <c r="I374" s="89"/>
      <c r="J374" s="89" t="s">
        <v>48</v>
      </c>
      <c r="K374" s="89"/>
      <c r="L374" s="89"/>
      <c r="M374" s="89"/>
      <c r="N374" s="89"/>
      <c r="O374" s="89"/>
      <c r="P374" s="89"/>
      <c r="Q374" s="89"/>
      <c r="R374" s="89"/>
      <c r="S374" s="89"/>
      <c r="T374" s="89"/>
      <c r="U374" s="89"/>
      <c r="V374" s="89"/>
      <c r="W374" s="89"/>
      <c r="X374" s="89"/>
      <c r="Y374" s="89"/>
      <c r="Z374" s="89"/>
      <c r="AA374" s="89"/>
      <c r="AB374" s="89"/>
      <c r="AC374" s="89"/>
      <c r="AD374" s="89"/>
      <c r="AE374" s="89"/>
      <c r="AF374" s="89"/>
      <c r="AG374" s="148" t="s">
        <v>470</v>
      </c>
      <c r="AH374" s="150" t="e">
        <f>IF(報告書_給水_要是正の指摘あり="","",IF(報告書!AH374="","",報告書!AH374))</f>
        <v>#NAME?</v>
      </c>
      <c r="AI374" s="150"/>
      <c r="AJ374" s="150"/>
      <c r="AK374" s="150"/>
      <c r="AL374" s="150"/>
      <c r="AM374" s="150"/>
      <c r="AN374" s="150"/>
      <c r="AO374" s="89" t="s">
        <v>358</v>
      </c>
      <c r="AP374" s="89"/>
      <c r="AQ374" s="89"/>
      <c r="AR374" s="89"/>
      <c r="AS374" s="89"/>
      <c r="AT374" s="89"/>
      <c r="AU374" s="89"/>
    </row>
    <row r="375" spans="1:48" ht="12.75" customHeight="1">
      <c r="A375" s="89"/>
      <c r="B375" s="89"/>
      <c r="C375" s="141" t="s">
        <v>175</v>
      </c>
      <c r="D375" s="89"/>
      <c r="E375" s="89"/>
      <c r="F375" s="89"/>
      <c r="G375" s="89"/>
      <c r="H375" s="89"/>
      <c r="I375" s="89"/>
      <c r="J375" s="89"/>
      <c r="K375" s="89"/>
      <c r="L375" s="89"/>
      <c r="M375" s="89"/>
      <c r="N375" s="146" t="str">
        <f>IF(報告書!N424="","",IF(報告書!N375="","",報告書!N375))</f>
        <v/>
      </c>
      <c r="O375" s="146" t="e">
        <f>IF(#REF!="","",#REF!)</f>
        <v>#REF!</v>
      </c>
      <c r="P375" s="146" t="e">
        <f>IF(#REF!="","",#REF!)</f>
        <v>#REF!</v>
      </c>
      <c r="Q375" s="146" t="e">
        <f>IF(#REF!="","",#REF!)</f>
        <v>#REF!</v>
      </c>
      <c r="R375" s="146" t="e">
        <f>IF(#REF!="","",#REF!)</f>
        <v>#REF!</v>
      </c>
      <c r="S375" s="146" t="e">
        <f>IF(#REF!="","",#REF!)</f>
        <v>#REF!</v>
      </c>
      <c r="T375" s="146" t="e">
        <f>IF(#REF!="","",#REF!)</f>
        <v>#REF!</v>
      </c>
      <c r="U375" s="146" t="e">
        <f>IF(#REF!="","",#REF!)</f>
        <v>#REF!</v>
      </c>
      <c r="V375" s="146" t="e">
        <f>IF(#REF!="","",#REF!)</f>
        <v>#REF!</v>
      </c>
      <c r="W375" s="146" t="e">
        <f>IF(#REF!="","",#REF!)</f>
        <v>#REF!</v>
      </c>
      <c r="X375" s="146" t="e">
        <f>IF(#REF!="","",#REF!)</f>
        <v>#REF!</v>
      </c>
      <c r="Y375" s="146" t="e">
        <f>IF(#REF!="","",#REF!)</f>
        <v>#REF!</v>
      </c>
      <c r="Z375" s="146" t="e">
        <f>IF(#REF!="","",#REF!)</f>
        <v>#REF!</v>
      </c>
      <c r="AA375" s="146" t="e">
        <f>IF(#REF!="","",#REF!)</f>
        <v>#REF!</v>
      </c>
      <c r="AB375" s="146" t="e">
        <f>IF(#REF!="","",#REF!)</f>
        <v>#REF!</v>
      </c>
      <c r="AC375" s="146" t="e">
        <f>IF(#REF!="","",#REF!)</f>
        <v>#REF!</v>
      </c>
      <c r="AD375" s="146" t="e">
        <f>IF(#REF!="","",#REF!)</f>
        <v>#REF!</v>
      </c>
      <c r="AE375" s="146" t="e">
        <f>IF(#REF!="","",#REF!)</f>
        <v>#REF!</v>
      </c>
      <c r="AF375" s="146" t="e">
        <f>IF(#REF!="","",#REF!)</f>
        <v>#REF!</v>
      </c>
      <c r="AG375" s="146" t="e">
        <f>IF(#REF!="","",#REF!)</f>
        <v>#REF!</v>
      </c>
      <c r="AH375" s="146" t="e">
        <f>IF(#REF!="","",#REF!)</f>
        <v>#REF!</v>
      </c>
      <c r="AI375" s="146" t="e">
        <f>IF(#REF!="","",#REF!)</f>
        <v>#REF!</v>
      </c>
      <c r="AJ375" s="146" t="e">
        <f>IF(#REF!="","",#REF!)</f>
        <v>#REF!</v>
      </c>
      <c r="AK375" s="146" t="e">
        <f>IF(#REF!="","",#REF!)</f>
        <v>#REF!</v>
      </c>
      <c r="AL375" s="146" t="e">
        <f>IF(#REF!="","",#REF!)</f>
        <v>#REF!</v>
      </c>
      <c r="AM375" s="146" t="e">
        <f>IF(#REF!="","",#REF!)</f>
        <v>#REF!</v>
      </c>
      <c r="AN375" s="146" t="e">
        <f>IF(#REF!="","",#REF!)</f>
        <v>#REF!</v>
      </c>
      <c r="AO375" s="146" t="e">
        <f>IF(#REF!="","",#REF!)</f>
        <v>#REF!</v>
      </c>
      <c r="AP375" s="146" t="e">
        <f>IF(#REF!="","",#REF!)</f>
        <v>#REF!</v>
      </c>
      <c r="AQ375" s="146" t="e">
        <f>IF(#REF!="","",#REF!)</f>
        <v>#REF!</v>
      </c>
      <c r="AR375" s="146" t="e">
        <f>IF(#REF!="","",#REF!)</f>
        <v>#REF!</v>
      </c>
      <c r="AS375" s="146" t="e">
        <f>IF(#REF!="","",#REF!)</f>
        <v>#REF!</v>
      </c>
      <c r="AT375" s="146" t="e">
        <f>IF(#REF!="","",#REF!)</f>
        <v>#REF!</v>
      </c>
      <c r="AU375" s="89"/>
    </row>
    <row r="376" spans="1:48" ht="12.75" customHeight="1">
      <c r="A376" s="89"/>
      <c r="B376" s="89"/>
      <c r="C376" s="141" t="s">
        <v>160</v>
      </c>
      <c r="D376" s="89"/>
      <c r="E376" s="89"/>
      <c r="F376" s="89"/>
      <c r="G376" s="89"/>
      <c r="H376" s="89"/>
      <c r="I376" s="89"/>
      <c r="J376" s="89"/>
      <c r="K376" s="89"/>
      <c r="L376" s="89"/>
      <c r="M376" s="89"/>
      <c r="N376" s="146" t="str">
        <f>IF(報告書!N424="","",IF(報告書!N376="","",報告書!N376))</f>
        <v/>
      </c>
      <c r="O376" s="146" t="e">
        <f>IF(#REF!="","",#REF!)</f>
        <v>#REF!</v>
      </c>
      <c r="P376" s="146" t="e">
        <f>IF(#REF!="","",#REF!)</f>
        <v>#REF!</v>
      </c>
      <c r="Q376" s="146" t="e">
        <f>IF(#REF!="","",#REF!)</f>
        <v>#REF!</v>
      </c>
      <c r="R376" s="146" t="e">
        <f>IF(#REF!="","",#REF!)</f>
        <v>#REF!</v>
      </c>
      <c r="S376" s="146" t="e">
        <f>IF(#REF!="","",#REF!)</f>
        <v>#REF!</v>
      </c>
      <c r="T376" s="146" t="e">
        <f>IF(#REF!="","",#REF!)</f>
        <v>#REF!</v>
      </c>
      <c r="U376" s="146" t="e">
        <f>IF(#REF!="","",#REF!)</f>
        <v>#REF!</v>
      </c>
      <c r="V376" s="146" t="e">
        <f>IF(#REF!="","",#REF!)</f>
        <v>#REF!</v>
      </c>
      <c r="W376" s="146" t="e">
        <f>IF(#REF!="","",#REF!)</f>
        <v>#REF!</v>
      </c>
      <c r="X376" s="146" t="e">
        <f>IF(#REF!="","",#REF!)</f>
        <v>#REF!</v>
      </c>
      <c r="Y376" s="146" t="e">
        <f>IF(#REF!="","",#REF!)</f>
        <v>#REF!</v>
      </c>
      <c r="Z376" s="146" t="e">
        <f>IF(#REF!="","",#REF!)</f>
        <v>#REF!</v>
      </c>
      <c r="AA376" s="146" t="e">
        <f>IF(#REF!="","",#REF!)</f>
        <v>#REF!</v>
      </c>
      <c r="AB376" s="146" t="e">
        <f>IF(#REF!="","",#REF!)</f>
        <v>#REF!</v>
      </c>
      <c r="AC376" s="146" t="e">
        <f>IF(#REF!="","",#REF!)</f>
        <v>#REF!</v>
      </c>
      <c r="AD376" s="146" t="e">
        <f>IF(#REF!="","",#REF!)</f>
        <v>#REF!</v>
      </c>
      <c r="AE376" s="146" t="e">
        <f>IF(#REF!="","",#REF!)</f>
        <v>#REF!</v>
      </c>
      <c r="AF376" s="146" t="e">
        <f>IF(#REF!="","",#REF!)</f>
        <v>#REF!</v>
      </c>
      <c r="AG376" s="146" t="e">
        <f>IF(#REF!="","",#REF!)</f>
        <v>#REF!</v>
      </c>
      <c r="AH376" s="146" t="e">
        <f>IF(#REF!="","",#REF!)</f>
        <v>#REF!</v>
      </c>
      <c r="AI376" s="146" t="e">
        <f>IF(#REF!="","",#REF!)</f>
        <v>#REF!</v>
      </c>
      <c r="AJ376" s="146" t="e">
        <f>IF(#REF!="","",#REF!)</f>
        <v>#REF!</v>
      </c>
      <c r="AK376" s="146" t="e">
        <f>IF(#REF!="","",#REF!)</f>
        <v>#REF!</v>
      </c>
      <c r="AL376" s="146" t="e">
        <f>IF(#REF!="","",#REF!)</f>
        <v>#REF!</v>
      </c>
      <c r="AM376" s="146" t="e">
        <f>IF(#REF!="","",#REF!)</f>
        <v>#REF!</v>
      </c>
      <c r="AN376" s="146" t="e">
        <f>IF(#REF!="","",#REF!)</f>
        <v>#REF!</v>
      </c>
      <c r="AO376" s="146" t="e">
        <f>IF(#REF!="","",#REF!)</f>
        <v>#REF!</v>
      </c>
      <c r="AP376" s="146" t="e">
        <f>IF(#REF!="","",#REF!)</f>
        <v>#REF!</v>
      </c>
      <c r="AQ376" s="146" t="e">
        <f>IF(#REF!="","",#REF!)</f>
        <v>#REF!</v>
      </c>
      <c r="AR376" s="146" t="e">
        <f>IF(#REF!="","",#REF!)</f>
        <v>#REF!</v>
      </c>
      <c r="AS376" s="146" t="e">
        <f>IF(#REF!="","",#REF!)</f>
        <v>#REF!</v>
      </c>
      <c r="AT376" s="146" t="e">
        <f>IF(#REF!="","",#REF!)</f>
        <v>#REF!</v>
      </c>
      <c r="AU376" s="89"/>
    </row>
    <row r="377" spans="1:48" ht="12.75" customHeight="1">
      <c r="A377" s="89"/>
      <c r="B377" s="89"/>
      <c r="C377" s="141" t="s">
        <v>165</v>
      </c>
      <c r="D377" s="89"/>
      <c r="E377" s="89"/>
      <c r="F377" s="89"/>
      <c r="G377" s="89"/>
      <c r="H377" s="89"/>
      <c r="I377" s="89"/>
      <c r="J377" s="89"/>
      <c r="K377" s="89"/>
      <c r="L377" s="89"/>
      <c r="M377" s="89"/>
      <c r="N377" s="146" t="str">
        <f>IF(報告書!N424="","",IF(報告書!N377="","",報告書!N377))</f>
        <v/>
      </c>
      <c r="O377" s="146" t="e">
        <f>IF(#REF!="","",#REF!)</f>
        <v>#REF!</v>
      </c>
      <c r="P377" s="146" t="e">
        <f>IF(#REF!="","",#REF!)</f>
        <v>#REF!</v>
      </c>
      <c r="Q377" s="146" t="e">
        <f>IF(#REF!="","",#REF!)</f>
        <v>#REF!</v>
      </c>
      <c r="R377" s="146" t="e">
        <f>IF(#REF!="","",#REF!)</f>
        <v>#REF!</v>
      </c>
      <c r="S377" s="146" t="e">
        <f>IF(#REF!="","",#REF!)</f>
        <v>#REF!</v>
      </c>
      <c r="T377" s="146" t="e">
        <f>IF(#REF!="","",#REF!)</f>
        <v>#REF!</v>
      </c>
      <c r="U377" s="146" t="e">
        <f>IF(#REF!="","",#REF!)</f>
        <v>#REF!</v>
      </c>
      <c r="V377" s="146" t="e">
        <f>IF(#REF!="","",#REF!)</f>
        <v>#REF!</v>
      </c>
      <c r="W377" s="146" t="e">
        <f>IF(#REF!="","",#REF!)</f>
        <v>#REF!</v>
      </c>
      <c r="X377" s="146" t="e">
        <f>IF(#REF!="","",#REF!)</f>
        <v>#REF!</v>
      </c>
      <c r="Y377" s="146" t="e">
        <f>IF(#REF!="","",#REF!)</f>
        <v>#REF!</v>
      </c>
      <c r="Z377" s="146" t="e">
        <f>IF(#REF!="","",#REF!)</f>
        <v>#REF!</v>
      </c>
      <c r="AA377" s="146" t="e">
        <f>IF(#REF!="","",#REF!)</f>
        <v>#REF!</v>
      </c>
      <c r="AB377" s="146" t="e">
        <f>IF(#REF!="","",#REF!)</f>
        <v>#REF!</v>
      </c>
      <c r="AC377" s="146" t="e">
        <f>IF(#REF!="","",#REF!)</f>
        <v>#REF!</v>
      </c>
      <c r="AD377" s="146" t="e">
        <f>IF(#REF!="","",#REF!)</f>
        <v>#REF!</v>
      </c>
      <c r="AE377" s="146" t="e">
        <f>IF(#REF!="","",#REF!)</f>
        <v>#REF!</v>
      </c>
      <c r="AF377" s="146" t="e">
        <f>IF(#REF!="","",#REF!)</f>
        <v>#REF!</v>
      </c>
      <c r="AG377" s="146" t="e">
        <f>IF(#REF!="","",#REF!)</f>
        <v>#REF!</v>
      </c>
      <c r="AH377" s="146" t="e">
        <f>IF(#REF!="","",#REF!)</f>
        <v>#REF!</v>
      </c>
      <c r="AI377" s="146" t="e">
        <f>IF(#REF!="","",#REF!)</f>
        <v>#REF!</v>
      </c>
      <c r="AJ377" s="146" t="e">
        <f>IF(#REF!="","",#REF!)</f>
        <v>#REF!</v>
      </c>
      <c r="AK377" s="146" t="e">
        <f>IF(#REF!="","",#REF!)</f>
        <v>#REF!</v>
      </c>
      <c r="AL377" s="146" t="e">
        <f>IF(#REF!="","",#REF!)</f>
        <v>#REF!</v>
      </c>
      <c r="AM377" s="146" t="e">
        <f>IF(#REF!="","",#REF!)</f>
        <v>#REF!</v>
      </c>
      <c r="AN377" s="146" t="e">
        <f>IF(#REF!="","",#REF!)</f>
        <v>#REF!</v>
      </c>
      <c r="AO377" s="146" t="e">
        <f>IF(#REF!="","",#REF!)</f>
        <v>#REF!</v>
      </c>
      <c r="AP377" s="146" t="e">
        <f>IF(#REF!="","",#REF!)</f>
        <v>#REF!</v>
      </c>
      <c r="AQ377" s="146" t="e">
        <f>IF(#REF!="","",#REF!)</f>
        <v>#REF!</v>
      </c>
      <c r="AR377" s="146" t="e">
        <f>IF(#REF!="","",#REF!)</f>
        <v>#REF!</v>
      </c>
      <c r="AS377" s="146" t="e">
        <f>IF(#REF!="","",#REF!)</f>
        <v>#REF!</v>
      </c>
      <c r="AT377" s="146" t="e">
        <f>IF(#REF!="","",#REF!)</f>
        <v>#REF!</v>
      </c>
      <c r="AU377" s="89"/>
    </row>
    <row r="378" spans="1:48" ht="12.75" customHeight="1">
      <c r="A378" s="89"/>
      <c r="B378" s="89"/>
      <c r="C378" s="141"/>
      <c r="D378" s="89"/>
      <c r="E378" s="89"/>
      <c r="F378" s="89"/>
      <c r="G378" s="89"/>
      <c r="H378" s="89"/>
      <c r="I378" s="89"/>
      <c r="J378" s="148" t="s">
        <v>14</v>
      </c>
      <c r="K378" s="150" t="str">
        <f>IF(報告書!N424="","",IF(報告書!K378="","",報告書!K378))</f>
        <v/>
      </c>
      <c r="L378" s="150"/>
      <c r="M378" s="89" t="s">
        <v>64</v>
      </c>
      <c r="N378" s="89"/>
      <c r="O378" s="89"/>
      <c r="P378" s="89"/>
      <c r="Q378" s="89"/>
      <c r="R378" s="89"/>
      <c r="S378" s="89"/>
      <c r="T378" s="89"/>
      <c r="U378" s="89"/>
      <c r="V378" s="148"/>
      <c r="W378" s="179" t="s">
        <v>14</v>
      </c>
      <c r="X378" s="150" t="str">
        <f>IF(報告書!N424="","",IF(報告書!X378="","",報告書!X378))</f>
        <v/>
      </c>
      <c r="Y378" s="150"/>
      <c r="Z378" s="150"/>
      <c r="AA378" s="150"/>
      <c r="AB378" s="148" t="s">
        <v>303</v>
      </c>
      <c r="AC378" s="184"/>
      <c r="AD378" s="184"/>
      <c r="AE378" s="184"/>
      <c r="AF378" s="184"/>
      <c r="AG378" s="184"/>
      <c r="AH378" s="150" t="str">
        <f>IF(報告書!N424="","",IF(報告書!AH378="","",報告書!AH378))</f>
        <v/>
      </c>
      <c r="AI378" s="150"/>
      <c r="AJ378" s="150"/>
      <c r="AK378" s="150"/>
      <c r="AL378" s="150"/>
      <c r="AM378" s="150"/>
      <c r="AN378" s="150"/>
      <c r="AO378" s="89" t="s">
        <v>358</v>
      </c>
      <c r="AP378" s="89"/>
      <c r="AQ378" s="89"/>
      <c r="AR378" s="89"/>
      <c r="AS378" s="89"/>
      <c r="AT378" s="89"/>
      <c r="AU378" s="89"/>
    </row>
    <row r="379" spans="1:48" ht="12.75" customHeight="1">
      <c r="A379" s="89"/>
      <c r="B379" s="89"/>
      <c r="C379" s="141" t="s">
        <v>128</v>
      </c>
      <c r="D379" s="89"/>
      <c r="E379" s="89"/>
      <c r="F379" s="89"/>
      <c r="G379" s="89"/>
      <c r="H379" s="89"/>
      <c r="I379" s="89"/>
      <c r="J379" s="89"/>
      <c r="K379" s="89"/>
      <c r="L379" s="89"/>
      <c r="M379" s="89"/>
      <c r="N379" s="157" t="str">
        <f>IF(報告書!N424="","",IF(報告書!N379="","",報告書!N379))</f>
        <v/>
      </c>
      <c r="O379" s="157" t="e">
        <f>IF(#REF!="","",#REF!)</f>
        <v>#REF!</v>
      </c>
      <c r="P379" s="157" t="e">
        <f>IF(#REF!="","",#REF!)</f>
        <v>#REF!</v>
      </c>
      <c r="Q379" s="157" t="e">
        <f>IF(#REF!="","",#REF!)</f>
        <v>#REF!</v>
      </c>
      <c r="R379" s="157" t="e">
        <f>IF(#REF!="","",#REF!)</f>
        <v>#REF!</v>
      </c>
      <c r="S379" s="157" t="e">
        <f>IF(#REF!="","",#REF!)</f>
        <v>#REF!</v>
      </c>
      <c r="T379" s="157" t="e">
        <f>IF(#REF!="","",#REF!)</f>
        <v>#REF!</v>
      </c>
      <c r="U379" s="157" t="e">
        <f>IF(#REF!="","",#REF!)</f>
        <v>#REF!</v>
      </c>
      <c r="V379" s="157" t="e">
        <f>IF(#REF!="","",#REF!)</f>
        <v>#REF!</v>
      </c>
      <c r="W379" s="137"/>
      <c r="X379" s="137"/>
      <c r="Y379" s="137"/>
      <c r="Z379" s="137"/>
      <c r="AA379" s="137"/>
      <c r="AB379" s="137"/>
      <c r="AC379" s="137"/>
      <c r="AD379" s="137"/>
      <c r="AE379" s="137"/>
      <c r="AF379" s="137"/>
      <c r="AG379" s="137"/>
      <c r="AH379" s="137"/>
      <c r="AI379" s="137"/>
      <c r="AJ379" s="137"/>
      <c r="AK379" s="137"/>
      <c r="AL379" s="137"/>
      <c r="AM379" s="137"/>
      <c r="AN379" s="137"/>
      <c r="AO379" s="137"/>
      <c r="AP379" s="177"/>
      <c r="AQ379" s="89"/>
      <c r="AR379" s="89"/>
      <c r="AS379" s="89"/>
      <c r="AT379" s="89"/>
      <c r="AU379" s="89"/>
    </row>
    <row r="380" spans="1:48" ht="12.75" customHeight="1">
      <c r="A380" s="89"/>
      <c r="B380" s="89"/>
      <c r="C380" s="141" t="s">
        <v>176</v>
      </c>
      <c r="D380" s="89"/>
      <c r="E380" s="89"/>
      <c r="F380" s="89"/>
      <c r="G380" s="89"/>
      <c r="H380" s="89"/>
      <c r="I380" s="89"/>
      <c r="J380" s="89"/>
      <c r="K380" s="89"/>
      <c r="L380" s="89"/>
      <c r="M380" s="89"/>
      <c r="N380" s="146" t="str">
        <f>IF(報告書!N424="","",IF(報告書!N380="","",報告書!N380))</f>
        <v/>
      </c>
      <c r="O380" s="146" t="e">
        <f>IF(#REF!="","",#REF!)</f>
        <v>#REF!</v>
      </c>
      <c r="P380" s="146" t="e">
        <f>IF(#REF!="","",#REF!)</f>
        <v>#REF!</v>
      </c>
      <c r="Q380" s="146" t="e">
        <f>IF(#REF!="","",#REF!)</f>
        <v>#REF!</v>
      </c>
      <c r="R380" s="146" t="e">
        <f>IF(#REF!="","",#REF!)</f>
        <v>#REF!</v>
      </c>
      <c r="S380" s="146" t="e">
        <f>IF(#REF!="","",#REF!)</f>
        <v>#REF!</v>
      </c>
      <c r="T380" s="146" t="e">
        <f>IF(#REF!="","",#REF!)</f>
        <v>#REF!</v>
      </c>
      <c r="U380" s="146" t="e">
        <f>IF(#REF!="","",#REF!)</f>
        <v>#REF!</v>
      </c>
      <c r="V380" s="146" t="e">
        <f>IF(#REF!="","",#REF!)</f>
        <v>#REF!</v>
      </c>
      <c r="W380" s="146" t="e">
        <f>IF(#REF!="","",#REF!)</f>
        <v>#REF!</v>
      </c>
      <c r="X380" s="146" t="e">
        <f>IF(#REF!="","",#REF!)</f>
        <v>#REF!</v>
      </c>
      <c r="Y380" s="146" t="e">
        <f>IF(#REF!="","",#REF!)</f>
        <v>#REF!</v>
      </c>
      <c r="Z380" s="146" t="e">
        <f>IF(#REF!="","",#REF!)</f>
        <v>#REF!</v>
      </c>
      <c r="AA380" s="146" t="e">
        <f>IF(#REF!="","",#REF!)</f>
        <v>#REF!</v>
      </c>
      <c r="AB380" s="146" t="e">
        <f>IF(#REF!="","",#REF!)</f>
        <v>#REF!</v>
      </c>
      <c r="AC380" s="146" t="e">
        <f>IF(#REF!="","",#REF!)</f>
        <v>#REF!</v>
      </c>
      <c r="AD380" s="146" t="e">
        <f>IF(#REF!="","",#REF!)</f>
        <v>#REF!</v>
      </c>
      <c r="AE380" s="146" t="e">
        <f>IF(#REF!="","",#REF!)</f>
        <v>#REF!</v>
      </c>
      <c r="AF380" s="146" t="e">
        <f>IF(#REF!="","",#REF!)</f>
        <v>#REF!</v>
      </c>
      <c r="AG380" s="146" t="e">
        <f>IF(#REF!="","",#REF!)</f>
        <v>#REF!</v>
      </c>
      <c r="AH380" s="146" t="e">
        <f>IF(#REF!="","",#REF!)</f>
        <v>#REF!</v>
      </c>
      <c r="AI380" s="146" t="e">
        <f>IF(#REF!="","",#REF!)</f>
        <v>#REF!</v>
      </c>
      <c r="AJ380" s="146" t="e">
        <f>IF(#REF!="","",#REF!)</f>
        <v>#REF!</v>
      </c>
      <c r="AK380" s="146" t="e">
        <f>IF(#REF!="","",#REF!)</f>
        <v>#REF!</v>
      </c>
      <c r="AL380" s="146" t="e">
        <f>IF(#REF!="","",#REF!)</f>
        <v>#REF!</v>
      </c>
      <c r="AM380" s="146" t="e">
        <f>IF(#REF!="","",#REF!)</f>
        <v>#REF!</v>
      </c>
      <c r="AN380" s="146" t="e">
        <f>IF(#REF!="","",#REF!)</f>
        <v>#REF!</v>
      </c>
      <c r="AO380" s="146" t="e">
        <f>IF(#REF!="","",#REF!)</f>
        <v>#REF!</v>
      </c>
      <c r="AP380" s="146" t="e">
        <f>IF(#REF!="","",#REF!)</f>
        <v>#REF!</v>
      </c>
      <c r="AQ380" s="146" t="e">
        <f>IF(#REF!="","",#REF!)</f>
        <v>#REF!</v>
      </c>
      <c r="AR380" s="146" t="e">
        <f>IF(#REF!="","",#REF!)</f>
        <v>#REF!</v>
      </c>
      <c r="AS380" s="146" t="e">
        <f>IF(#REF!="","",#REF!)</f>
        <v>#REF!</v>
      </c>
      <c r="AT380" s="146" t="e">
        <f>IF(#REF!="","",#REF!)</f>
        <v>#REF!</v>
      </c>
      <c r="AU380" s="89"/>
    </row>
    <row r="381" spans="1:48" ht="12.75" customHeight="1">
      <c r="A381" s="89"/>
      <c r="B381" s="89"/>
      <c r="C381" s="141" t="s">
        <v>180</v>
      </c>
      <c r="D381" s="89"/>
      <c r="E381" s="89"/>
      <c r="F381" s="89"/>
      <c r="G381" s="89"/>
      <c r="H381" s="89"/>
      <c r="I381" s="89"/>
      <c r="J381" s="89"/>
      <c r="K381" s="89"/>
      <c r="L381" s="89"/>
      <c r="M381" s="89"/>
      <c r="N381" s="162" t="str">
        <f>IF(報告書!N424="","",IF(報告書!N381="","",報告書!N381))</f>
        <v/>
      </c>
      <c r="O381" s="162" t="e">
        <f>IF(#REF!="","",#REF!)</f>
        <v>#REF!</v>
      </c>
      <c r="P381" s="162" t="e">
        <f>IF(#REF!="","",#REF!)</f>
        <v>#REF!</v>
      </c>
      <c r="Q381" s="162" t="e">
        <f>IF(#REF!="","",#REF!)</f>
        <v>#REF!</v>
      </c>
      <c r="R381" s="162" t="e">
        <f>IF(#REF!="","",#REF!)</f>
        <v>#REF!</v>
      </c>
      <c r="S381" s="162" t="e">
        <f>IF(#REF!="","",#REF!)</f>
        <v>#REF!</v>
      </c>
      <c r="T381" s="162" t="e">
        <f>IF(#REF!="","",#REF!)</f>
        <v>#REF!</v>
      </c>
      <c r="U381" s="162" t="e">
        <f>IF(#REF!="","",#REF!)</f>
        <v>#REF!</v>
      </c>
      <c r="V381" s="162" t="e">
        <f>IF(#REF!="","",#REF!)</f>
        <v>#REF!</v>
      </c>
      <c r="W381" s="162" t="e">
        <f>IF(#REF!="","",#REF!)</f>
        <v>#REF!</v>
      </c>
      <c r="X381" s="162" t="e">
        <f>IF(#REF!="","",#REF!)</f>
        <v>#REF!</v>
      </c>
      <c r="Y381" s="162" t="e">
        <f>IF(#REF!="","",#REF!)</f>
        <v>#REF!</v>
      </c>
      <c r="Z381" s="162" t="e">
        <f>IF(#REF!="","",#REF!)</f>
        <v>#REF!</v>
      </c>
      <c r="AA381" s="162" t="e">
        <f>IF(#REF!="","",#REF!)</f>
        <v>#REF!</v>
      </c>
      <c r="AB381" s="162" t="e">
        <f>IF(#REF!="","",#REF!)</f>
        <v>#REF!</v>
      </c>
      <c r="AC381" s="162" t="e">
        <f>IF(#REF!="","",#REF!)</f>
        <v>#REF!</v>
      </c>
      <c r="AD381" s="162" t="e">
        <f>IF(#REF!="","",#REF!)</f>
        <v>#REF!</v>
      </c>
      <c r="AE381" s="185"/>
      <c r="AF381" s="185"/>
      <c r="AG381" s="185"/>
      <c r="AH381" s="185"/>
      <c r="AI381" s="185"/>
      <c r="AJ381" s="185"/>
      <c r="AK381" s="185"/>
      <c r="AL381" s="185"/>
      <c r="AM381" s="185"/>
      <c r="AN381" s="185"/>
      <c r="AO381" s="185"/>
      <c r="AP381" s="190"/>
      <c r="AQ381" s="89"/>
      <c r="AR381" s="89"/>
      <c r="AS381" s="89"/>
      <c r="AT381" s="89"/>
      <c r="AU381" s="89"/>
    </row>
    <row r="382" spans="1:48" ht="12.75" customHeight="1">
      <c r="A382" s="89"/>
      <c r="B382" s="141" t="s">
        <v>72</v>
      </c>
      <c r="C382" s="89"/>
      <c r="D382" s="89"/>
      <c r="E382" s="89"/>
      <c r="F382" s="89"/>
      <c r="G382" s="89"/>
      <c r="H382" s="89"/>
      <c r="I382" s="89"/>
      <c r="J382" s="89"/>
      <c r="K382" s="89"/>
      <c r="L382" s="89"/>
      <c r="M382" s="89"/>
      <c r="N382" s="89"/>
      <c r="O382" s="89"/>
      <c r="P382" s="89"/>
      <c r="Q382" s="89"/>
      <c r="R382" s="89"/>
      <c r="S382" s="89"/>
      <c r="T382" s="89"/>
      <c r="U382" s="89"/>
      <c r="V382" s="89"/>
      <c r="W382" s="89"/>
      <c r="X382" s="89"/>
      <c r="Y382" s="89"/>
      <c r="Z382" s="89"/>
      <c r="AA382" s="89"/>
      <c r="AB382" s="89"/>
      <c r="AC382" s="89"/>
      <c r="AD382" s="89"/>
      <c r="AE382" s="89"/>
      <c r="AF382" s="89"/>
      <c r="AG382" s="89"/>
      <c r="AH382" s="89"/>
      <c r="AI382" s="89"/>
      <c r="AJ382" s="89"/>
      <c r="AK382" s="89"/>
      <c r="AL382" s="89"/>
      <c r="AM382" s="89"/>
      <c r="AN382" s="89"/>
      <c r="AO382" s="89"/>
      <c r="AP382" s="89"/>
      <c r="AQ382" s="89"/>
      <c r="AR382" s="89"/>
      <c r="AS382" s="89"/>
      <c r="AT382" s="89"/>
      <c r="AU382" s="89"/>
    </row>
    <row r="383" spans="1:48" ht="12.75" customHeight="1">
      <c r="A383" s="89"/>
      <c r="B383" s="89"/>
      <c r="C383" s="141" t="s">
        <v>490</v>
      </c>
      <c r="D383" s="89"/>
      <c r="E383" s="89"/>
      <c r="F383" s="89"/>
      <c r="G383" s="89"/>
      <c r="H383" s="89"/>
      <c r="I383" s="89"/>
      <c r="J383" s="148" t="s">
        <v>14</v>
      </c>
      <c r="K383" s="150" t="str">
        <f>IF(報告書!N424="","",IF(報告書!K383="","",報告書!K383))</f>
        <v/>
      </c>
      <c r="L383" s="150"/>
      <c r="M383" s="89" t="s">
        <v>13</v>
      </c>
      <c r="N383" s="89"/>
      <c r="O383" s="89"/>
      <c r="P383" s="89"/>
      <c r="Q383" s="89"/>
      <c r="R383" s="89"/>
      <c r="S383" s="89"/>
      <c r="T383" s="89"/>
      <c r="U383" s="89"/>
      <c r="V383" s="148"/>
      <c r="W383" s="179" t="s">
        <v>14</v>
      </c>
      <c r="X383" s="150" t="str">
        <f>IF(報告書!N424="","",IF(報告書!X383="","",報告書!X383))</f>
        <v/>
      </c>
      <c r="Y383" s="150"/>
      <c r="Z383" s="150"/>
      <c r="AA383" s="150"/>
      <c r="AB383" s="150"/>
      <c r="AC383" s="150"/>
      <c r="AD383" s="148" t="s">
        <v>615</v>
      </c>
      <c r="AE383" s="184"/>
      <c r="AF383" s="184"/>
      <c r="AG383" s="184"/>
      <c r="AH383" s="150" t="str">
        <f>IF(報告書!N424="","",IF(報告書!AH383="","",報告書!AH383))</f>
        <v/>
      </c>
      <c r="AI383" s="150"/>
      <c r="AJ383" s="150"/>
      <c r="AK383" s="150"/>
      <c r="AL383" s="150"/>
      <c r="AM383" s="150"/>
      <c r="AN383" s="150"/>
      <c r="AO383" s="89" t="s">
        <v>358</v>
      </c>
      <c r="AP383" s="89"/>
      <c r="AQ383" s="89"/>
      <c r="AR383" s="89"/>
      <c r="AS383" s="89"/>
      <c r="AT383" s="89"/>
      <c r="AU383" s="89"/>
    </row>
    <row r="384" spans="1:48" ht="12.75" customHeight="1">
      <c r="A384" s="89"/>
      <c r="B384" s="89"/>
      <c r="C384" s="141"/>
      <c r="D384" s="89"/>
      <c r="E384" s="89"/>
      <c r="F384" s="89"/>
      <c r="G384" s="89"/>
      <c r="H384" s="89"/>
      <c r="I384" s="89"/>
      <c r="J384" s="89" t="s">
        <v>298</v>
      </c>
      <c r="K384" s="89"/>
      <c r="L384" s="89"/>
      <c r="M384" s="89"/>
      <c r="N384" s="89"/>
      <c r="O384" s="89"/>
      <c r="P384" s="89"/>
      <c r="Q384" s="89"/>
      <c r="R384" s="89"/>
      <c r="S384" s="89"/>
      <c r="T384" s="89"/>
      <c r="U384" s="89"/>
      <c r="V384" s="89"/>
      <c r="W384" s="89"/>
      <c r="X384" s="89"/>
      <c r="Y384" s="89"/>
      <c r="Z384" s="89"/>
      <c r="AA384" s="89"/>
      <c r="AB384" s="89"/>
      <c r="AC384" s="89"/>
      <c r="AD384" s="89"/>
      <c r="AE384" s="89"/>
      <c r="AF384" s="89"/>
      <c r="AG384" s="148" t="s">
        <v>470</v>
      </c>
      <c r="AH384" s="150" t="str">
        <f>IF(報告書!N424="","",IF(報告書!AH384="","",報告書!AH384))</f>
        <v/>
      </c>
      <c r="AI384" s="150"/>
      <c r="AJ384" s="150"/>
      <c r="AK384" s="150"/>
      <c r="AL384" s="150"/>
      <c r="AM384" s="150"/>
      <c r="AN384" s="150"/>
      <c r="AO384" s="89" t="s">
        <v>358</v>
      </c>
      <c r="AP384" s="89"/>
      <c r="AQ384" s="89"/>
      <c r="AR384" s="89"/>
      <c r="AS384" s="89"/>
      <c r="AT384" s="89"/>
      <c r="AU384" s="89"/>
    </row>
    <row r="385" spans="1:47" ht="12.75" hidden="1" customHeight="1">
      <c r="A385" s="89"/>
      <c r="B385" s="89"/>
      <c r="C385" s="141"/>
      <c r="D385" s="89"/>
      <c r="E385" s="89"/>
      <c r="F385" s="89"/>
      <c r="G385" s="89"/>
      <c r="H385" s="89"/>
      <c r="I385" s="89"/>
      <c r="J385" s="89" t="s">
        <v>48</v>
      </c>
      <c r="K385" s="89"/>
      <c r="L385" s="89"/>
      <c r="M385" s="89"/>
      <c r="N385" s="89"/>
      <c r="O385" s="89"/>
      <c r="P385" s="89"/>
      <c r="Q385" s="89"/>
      <c r="R385" s="89"/>
      <c r="S385" s="89"/>
      <c r="T385" s="89"/>
      <c r="U385" s="89"/>
      <c r="V385" s="89"/>
      <c r="W385" s="89"/>
      <c r="X385" s="89"/>
      <c r="Y385" s="89"/>
      <c r="Z385" s="89"/>
      <c r="AA385" s="89"/>
      <c r="AB385" s="89"/>
      <c r="AC385" s="89"/>
      <c r="AD385" s="89"/>
      <c r="AE385" s="89"/>
      <c r="AF385" s="89"/>
      <c r="AG385" s="148" t="s">
        <v>470</v>
      </c>
      <c r="AH385" s="150" t="e">
        <f>IF(報告書_給水_要是正の指摘あり="","",IF(報告書!AH385="","",報告書!AH385))</f>
        <v>#NAME?</v>
      </c>
      <c r="AI385" s="150"/>
      <c r="AJ385" s="150"/>
      <c r="AK385" s="150"/>
      <c r="AL385" s="150"/>
      <c r="AM385" s="150"/>
      <c r="AN385" s="150"/>
      <c r="AO385" s="89" t="s">
        <v>358</v>
      </c>
      <c r="AP385" s="89"/>
      <c r="AQ385" s="89"/>
      <c r="AR385" s="89"/>
      <c r="AS385" s="89"/>
      <c r="AT385" s="89"/>
      <c r="AU385" s="89"/>
    </row>
    <row r="386" spans="1:47" ht="12.75" customHeight="1">
      <c r="A386" s="89"/>
      <c r="B386" s="89"/>
      <c r="C386" s="141" t="s">
        <v>175</v>
      </c>
      <c r="D386" s="89"/>
      <c r="E386" s="89"/>
      <c r="F386" s="89"/>
      <c r="G386" s="89"/>
      <c r="H386" s="89"/>
      <c r="I386" s="89"/>
      <c r="J386" s="89"/>
      <c r="K386" s="89"/>
      <c r="L386" s="89"/>
      <c r="M386" s="89"/>
      <c r="N386" s="146" t="str">
        <f>IF(報告書!N424="","",IF(報告書!N386="","",報告書!N386))</f>
        <v/>
      </c>
      <c r="O386" s="146" t="e">
        <f>IF(#REF!="","",#REF!)</f>
        <v>#REF!</v>
      </c>
      <c r="P386" s="146" t="e">
        <f>IF(#REF!="","",#REF!)</f>
        <v>#REF!</v>
      </c>
      <c r="Q386" s="146" t="e">
        <f>IF(#REF!="","",#REF!)</f>
        <v>#REF!</v>
      </c>
      <c r="R386" s="146" t="e">
        <f>IF(#REF!="","",#REF!)</f>
        <v>#REF!</v>
      </c>
      <c r="S386" s="146" t="e">
        <f>IF(#REF!="","",#REF!)</f>
        <v>#REF!</v>
      </c>
      <c r="T386" s="146" t="e">
        <f>IF(#REF!="","",#REF!)</f>
        <v>#REF!</v>
      </c>
      <c r="U386" s="146" t="e">
        <f>IF(#REF!="","",#REF!)</f>
        <v>#REF!</v>
      </c>
      <c r="V386" s="146" t="e">
        <f>IF(#REF!="","",#REF!)</f>
        <v>#REF!</v>
      </c>
      <c r="W386" s="146" t="e">
        <f>IF(#REF!="","",#REF!)</f>
        <v>#REF!</v>
      </c>
      <c r="X386" s="146" t="e">
        <f>IF(#REF!="","",#REF!)</f>
        <v>#REF!</v>
      </c>
      <c r="Y386" s="146" t="e">
        <f>IF(#REF!="","",#REF!)</f>
        <v>#REF!</v>
      </c>
      <c r="Z386" s="146" t="e">
        <f>IF(#REF!="","",#REF!)</f>
        <v>#REF!</v>
      </c>
      <c r="AA386" s="146" t="e">
        <f>IF(#REF!="","",#REF!)</f>
        <v>#REF!</v>
      </c>
      <c r="AB386" s="146" t="e">
        <f>IF(#REF!="","",#REF!)</f>
        <v>#REF!</v>
      </c>
      <c r="AC386" s="146" t="e">
        <f>IF(#REF!="","",#REF!)</f>
        <v>#REF!</v>
      </c>
      <c r="AD386" s="146" t="e">
        <f>IF(#REF!="","",#REF!)</f>
        <v>#REF!</v>
      </c>
      <c r="AE386" s="146" t="e">
        <f>IF(#REF!="","",#REF!)</f>
        <v>#REF!</v>
      </c>
      <c r="AF386" s="146" t="e">
        <f>IF(#REF!="","",#REF!)</f>
        <v>#REF!</v>
      </c>
      <c r="AG386" s="146" t="e">
        <f>IF(#REF!="","",#REF!)</f>
        <v>#REF!</v>
      </c>
      <c r="AH386" s="146" t="e">
        <f>IF(#REF!="","",#REF!)</f>
        <v>#REF!</v>
      </c>
      <c r="AI386" s="146" t="e">
        <f>IF(#REF!="","",#REF!)</f>
        <v>#REF!</v>
      </c>
      <c r="AJ386" s="146" t="e">
        <f>IF(#REF!="","",#REF!)</f>
        <v>#REF!</v>
      </c>
      <c r="AK386" s="146" t="e">
        <f>IF(#REF!="","",#REF!)</f>
        <v>#REF!</v>
      </c>
      <c r="AL386" s="146" t="e">
        <f>IF(#REF!="","",#REF!)</f>
        <v>#REF!</v>
      </c>
      <c r="AM386" s="146" t="e">
        <f>IF(#REF!="","",#REF!)</f>
        <v>#REF!</v>
      </c>
      <c r="AN386" s="146" t="e">
        <f>IF(#REF!="","",#REF!)</f>
        <v>#REF!</v>
      </c>
      <c r="AO386" s="146" t="e">
        <f>IF(#REF!="","",#REF!)</f>
        <v>#REF!</v>
      </c>
      <c r="AP386" s="146" t="e">
        <f>IF(#REF!="","",#REF!)</f>
        <v>#REF!</v>
      </c>
      <c r="AQ386" s="146" t="e">
        <f>IF(#REF!="","",#REF!)</f>
        <v>#REF!</v>
      </c>
      <c r="AR386" s="146" t="e">
        <f>IF(#REF!="","",#REF!)</f>
        <v>#REF!</v>
      </c>
      <c r="AS386" s="146" t="e">
        <f>IF(#REF!="","",#REF!)</f>
        <v>#REF!</v>
      </c>
      <c r="AT386" s="146" t="e">
        <f>IF(#REF!="","",#REF!)</f>
        <v>#REF!</v>
      </c>
      <c r="AU386" s="89"/>
    </row>
    <row r="387" spans="1:47" ht="12.75" customHeight="1">
      <c r="A387" s="89"/>
      <c r="B387" s="89"/>
      <c r="C387" s="141" t="s">
        <v>160</v>
      </c>
      <c r="D387" s="89"/>
      <c r="E387" s="89"/>
      <c r="F387" s="89"/>
      <c r="G387" s="89"/>
      <c r="H387" s="89"/>
      <c r="I387" s="89"/>
      <c r="J387" s="89"/>
      <c r="K387" s="89"/>
      <c r="L387" s="89"/>
      <c r="M387" s="89"/>
      <c r="N387" s="146" t="str">
        <f>IF(報告書!N424="","",IF(報告書!N387="","",報告書!N387))</f>
        <v/>
      </c>
      <c r="O387" s="146" t="e">
        <f>IF(#REF!="","",#REF!)</f>
        <v>#REF!</v>
      </c>
      <c r="P387" s="146" t="e">
        <f>IF(#REF!="","",#REF!)</f>
        <v>#REF!</v>
      </c>
      <c r="Q387" s="146" t="e">
        <f>IF(#REF!="","",#REF!)</f>
        <v>#REF!</v>
      </c>
      <c r="R387" s="146" t="e">
        <f>IF(#REF!="","",#REF!)</f>
        <v>#REF!</v>
      </c>
      <c r="S387" s="146" t="e">
        <f>IF(#REF!="","",#REF!)</f>
        <v>#REF!</v>
      </c>
      <c r="T387" s="146" t="e">
        <f>IF(#REF!="","",#REF!)</f>
        <v>#REF!</v>
      </c>
      <c r="U387" s="146" t="e">
        <f>IF(#REF!="","",#REF!)</f>
        <v>#REF!</v>
      </c>
      <c r="V387" s="146" t="e">
        <f>IF(#REF!="","",#REF!)</f>
        <v>#REF!</v>
      </c>
      <c r="W387" s="146" t="e">
        <f>IF(#REF!="","",#REF!)</f>
        <v>#REF!</v>
      </c>
      <c r="X387" s="146" t="e">
        <f>IF(#REF!="","",#REF!)</f>
        <v>#REF!</v>
      </c>
      <c r="Y387" s="146" t="e">
        <f>IF(#REF!="","",#REF!)</f>
        <v>#REF!</v>
      </c>
      <c r="Z387" s="146" t="e">
        <f>IF(#REF!="","",#REF!)</f>
        <v>#REF!</v>
      </c>
      <c r="AA387" s="146" t="e">
        <f>IF(#REF!="","",#REF!)</f>
        <v>#REF!</v>
      </c>
      <c r="AB387" s="146" t="e">
        <f>IF(#REF!="","",#REF!)</f>
        <v>#REF!</v>
      </c>
      <c r="AC387" s="146" t="e">
        <f>IF(#REF!="","",#REF!)</f>
        <v>#REF!</v>
      </c>
      <c r="AD387" s="146" t="e">
        <f>IF(#REF!="","",#REF!)</f>
        <v>#REF!</v>
      </c>
      <c r="AE387" s="146" t="e">
        <f>IF(#REF!="","",#REF!)</f>
        <v>#REF!</v>
      </c>
      <c r="AF387" s="146" t="e">
        <f>IF(#REF!="","",#REF!)</f>
        <v>#REF!</v>
      </c>
      <c r="AG387" s="146" t="e">
        <f>IF(#REF!="","",#REF!)</f>
        <v>#REF!</v>
      </c>
      <c r="AH387" s="146" t="e">
        <f>IF(#REF!="","",#REF!)</f>
        <v>#REF!</v>
      </c>
      <c r="AI387" s="146" t="e">
        <f>IF(#REF!="","",#REF!)</f>
        <v>#REF!</v>
      </c>
      <c r="AJ387" s="146" t="e">
        <f>IF(#REF!="","",#REF!)</f>
        <v>#REF!</v>
      </c>
      <c r="AK387" s="146" t="e">
        <f>IF(#REF!="","",#REF!)</f>
        <v>#REF!</v>
      </c>
      <c r="AL387" s="146" t="e">
        <f>IF(#REF!="","",#REF!)</f>
        <v>#REF!</v>
      </c>
      <c r="AM387" s="146" t="e">
        <f>IF(#REF!="","",#REF!)</f>
        <v>#REF!</v>
      </c>
      <c r="AN387" s="146" t="e">
        <f>IF(#REF!="","",#REF!)</f>
        <v>#REF!</v>
      </c>
      <c r="AO387" s="146" t="e">
        <f>IF(#REF!="","",#REF!)</f>
        <v>#REF!</v>
      </c>
      <c r="AP387" s="146" t="e">
        <f>IF(#REF!="","",#REF!)</f>
        <v>#REF!</v>
      </c>
      <c r="AQ387" s="146" t="e">
        <f>IF(#REF!="","",#REF!)</f>
        <v>#REF!</v>
      </c>
      <c r="AR387" s="146" t="e">
        <f>IF(#REF!="","",#REF!)</f>
        <v>#REF!</v>
      </c>
      <c r="AS387" s="146" t="e">
        <f>IF(#REF!="","",#REF!)</f>
        <v>#REF!</v>
      </c>
      <c r="AT387" s="146" t="e">
        <f>IF(#REF!="","",#REF!)</f>
        <v>#REF!</v>
      </c>
      <c r="AU387" s="89"/>
    </row>
    <row r="388" spans="1:47" ht="12.75" customHeight="1">
      <c r="A388" s="89"/>
      <c r="B388" s="89"/>
      <c r="C388" s="141" t="s">
        <v>165</v>
      </c>
      <c r="D388" s="89"/>
      <c r="E388" s="89"/>
      <c r="F388" s="89"/>
      <c r="G388" s="89"/>
      <c r="H388" s="89"/>
      <c r="I388" s="89"/>
      <c r="J388" s="89"/>
      <c r="K388" s="89"/>
      <c r="L388" s="89"/>
      <c r="M388" s="89"/>
      <c r="N388" s="146" t="str">
        <f>IF(報告書!N424="","",IF(報告書!N388="","",報告書!N388))</f>
        <v/>
      </c>
      <c r="O388" s="146" t="e">
        <f>IF(#REF!="","",#REF!)</f>
        <v>#REF!</v>
      </c>
      <c r="P388" s="146" t="e">
        <f>IF(#REF!="","",#REF!)</f>
        <v>#REF!</v>
      </c>
      <c r="Q388" s="146" t="e">
        <f>IF(#REF!="","",#REF!)</f>
        <v>#REF!</v>
      </c>
      <c r="R388" s="146" t="e">
        <f>IF(#REF!="","",#REF!)</f>
        <v>#REF!</v>
      </c>
      <c r="S388" s="146" t="e">
        <f>IF(#REF!="","",#REF!)</f>
        <v>#REF!</v>
      </c>
      <c r="T388" s="146" t="e">
        <f>IF(#REF!="","",#REF!)</f>
        <v>#REF!</v>
      </c>
      <c r="U388" s="146" t="e">
        <f>IF(#REF!="","",#REF!)</f>
        <v>#REF!</v>
      </c>
      <c r="V388" s="146" t="e">
        <f>IF(#REF!="","",#REF!)</f>
        <v>#REF!</v>
      </c>
      <c r="W388" s="146" t="e">
        <f>IF(#REF!="","",#REF!)</f>
        <v>#REF!</v>
      </c>
      <c r="X388" s="146" t="e">
        <f>IF(#REF!="","",#REF!)</f>
        <v>#REF!</v>
      </c>
      <c r="Y388" s="146" t="e">
        <f>IF(#REF!="","",#REF!)</f>
        <v>#REF!</v>
      </c>
      <c r="Z388" s="146" t="e">
        <f>IF(#REF!="","",#REF!)</f>
        <v>#REF!</v>
      </c>
      <c r="AA388" s="146" t="e">
        <f>IF(#REF!="","",#REF!)</f>
        <v>#REF!</v>
      </c>
      <c r="AB388" s="146" t="e">
        <f>IF(#REF!="","",#REF!)</f>
        <v>#REF!</v>
      </c>
      <c r="AC388" s="146" t="e">
        <f>IF(#REF!="","",#REF!)</f>
        <v>#REF!</v>
      </c>
      <c r="AD388" s="146" t="e">
        <f>IF(#REF!="","",#REF!)</f>
        <v>#REF!</v>
      </c>
      <c r="AE388" s="146" t="e">
        <f>IF(#REF!="","",#REF!)</f>
        <v>#REF!</v>
      </c>
      <c r="AF388" s="146" t="e">
        <f>IF(#REF!="","",#REF!)</f>
        <v>#REF!</v>
      </c>
      <c r="AG388" s="146" t="e">
        <f>IF(#REF!="","",#REF!)</f>
        <v>#REF!</v>
      </c>
      <c r="AH388" s="146" t="e">
        <f>IF(#REF!="","",#REF!)</f>
        <v>#REF!</v>
      </c>
      <c r="AI388" s="146" t="e">
        <f>IF(#REF!="","",#REF!)</f>
        <v>#REF!</v>
      </c>
      <c r="AJ388" s="146" t="e">
        <f>IF(#REF!="","",#REF!)</f>
        <v>#REF!</v>
      </c>
      <c r="AK388" s="146" t="e">
        <f>IF(#REF!="","",#REF!)</f>
        <v>#REF!</v>
      </c>
      <c r="AL388" s="146" t="e">
        <f>IF(#REF!="","",#REF!)</f>
        <v>#REF!</v>
      </c>
      <c r="AM388" s="146" t="e">
        <f>IF(#REF!="","",#REF!)</f>
        <v>#REF!</v>
      </c>
      <c r="AN388" s="146" t="e">
        <f>IF(#REF!="","",#REF!)</f>
        <v>#REF!</v>
      </c>
      <c r="AO388" s="146" t="e">
        <f>IF(#REF!="","",#REF!)</f>
        <v>#REF!</v>
      </c>
      <c r="AP388" s="146" t="e">
        <f>IF(#REF!="","",#REF!)</f>
        <v>#REF!</v>
      </c>
      <c r="AQ388" s="146" t="e">
        <f>IF(#REF!="","",#REF!)</f>
        <v>#REF!</v>
      </c>
      <c r="AR388" s="146" t="e">
        <f>IF(#REF!="","",#REF!)</f>
        <v>#REF!</v>
      </c>
      <c r="AS388" s="146" t="e">
        <f>IF(#REF!="","",#REF!)</f>
        <v>#REF!</v>
      </c>
      <c r="AT388" s="146" t="e">
        <f>IF(#REF!="","",#REF!)</f>
        <v>#REF!</v>
      </c>
      <c r="AU388" s="89"/>
    </row>
    <row r="389" spans="1:47" ht="12.75" customHeight="1">
      <c r="A389" s="89"/>
      <c r="B389" s="89"/>
      <c r="C389" s="141"/>
      <c r="D389" s="89"/>
      <c r="E389" s="89"/>
      <c r="F389" s="89"/>
      <c r="G389" s="89"/>
      <c r="H389" s="89"/>
      <c r="I389" s="89"/>
      <c r="J389" s="148" t="s">
        <v>14</v>
      </c>
      <c r="K389" s="150" t="str">
        <f>IF(報告書!N424="","",IF(報告書!K389="","",報告書!K389))</f>
        <v/>
      </c>
      <c r="L389" s="150"/>
      <c r="M389" s="89" t="s">
        <v>64</v>
      </c>
      <c r="N389" s="89"/>
      <c r="O389" s="89"/>
      <c r="P389" s="89"/>
      <c r="Q389" s="89"/>
      <c r="R389" s="89"/>
      <c r="S389" s="89"/>
      <c r="T389" s="89"/>
      <c r="U389" s="89"/>
      <c r="V389" s="148"/>
      <c r="W389" s="179" t="s">
        <v>14</v>
      </c>
      <c r="X389" s="150" t="str">
        <f>IF(報告書!N424="","",IF(報告書!X389="","",報告書!X389))</f>
        <v/>
      </c>
      <c r="Y389" s="150"/>
      <c r="Z389" s="150"/>
      <c r="AA389" s="150"/>
      <c r="AB389" s="148" t="s">
        <v>303</v>
      </c>
      <c r="AC389" s="184"/>
      <c r="AD389" s="184"/>
      <c r="AE389" s="184"/>
      <c r="AF389" s="184"/>
      <c r="AG389" s="184"/>
      <c r="AH389" s="150" t="str">
        <f>IF(報告書!N424="","",IF(報告書!AH389="","",報告書!AH389))</f>
        <v/>
      </c>
      <c r="AI389" s="150"/>
      <c r="AJ389" s="150"/>
      <c r="AK389" s="150"/>
      <c r="AL389" s="150"/>
      <c r="AM389" s="150"/>
      <c r="AN389" s="150"/>
      <c r="AO389" s="89" t="s">
        <v>358</v>
      </c>
      <c r="AP389" s="89"/>
      <c r="AQ389" s="89"/>
      <c r="AR389" s="89"/>
      <c r="AS389" s="89"/>
      <c r="AT389" s="89"/>
      <c r="AU389" s="89"/>
    </row>
    <row r="390" spans="1:47" ht="12.75" customHeight="1">
      <c r="A390" s="89"/>
      <c r="B390" s="89"/>
      <c r="C390" s="141" t="s">
        <v>128</v>
      </c>
      <c r="D390" s="89"/>
      <c r="E390" s="89"/>
      <c r="F390" s="89"/>
      <c r="G390" s="89"/>
      <c r="H390" s="89"/>
      <c r="I390" s="89"/>
      <c r="J390" s="89"/>
      <c r="K390" s="89"/>
      <c r="L390" s="89"/>
      <c r="M390" s="89"/>
      <c r="N390" s="157" t="str">
        <f>IF(報告書!N424="","",IF(報告書!N390="","",報告書!N390))</f>
        <v/>
      </c>
      <c r="O390" s="157" t="e">
        <f>IF(#REF!="","",#REF!)</f>
        <v>#REF!</v>
      </c>
      <c r="P390" s="157" t="e">
        <f>IF(#REF!="","",#REF!)</f>
        <v>#REF!</v>
      </c>
      <c r="Q390" s="157" t="e">
        <f>IF(#REF!="","",#REF!)</f>
        <v>#REF!</v>
      </c>
      <c r="R390" s="157" t="e">
        <f>IF(#REF!="","",#REF!)</f>
        <v>#REF!</v>
      </c>
      <c r="S390" s="157" t="e">
        <f>IF(#REF!="","",#REF!)</f>
        <v>#REF!</v>
      </c>
      <c r="T390" s="157" t="e">
        <f>IF(#REF!="","",#REF!)</f>
        <v>#REF!</v>
      </c>
      <c r="U390" s="157" t="e">
        <f>IF(#REF!="","",#REF!)</f>
        <v>#REF!</v>
      </c>
      <c r="V390" s="157" t="e">
        <f>IF(#REF!="","",#REF!)</f>
        <v>#REF!</v>
      </c>
      <c r="W390" s="137"/>
      <c r="X390" s="137"/>
      <c r="Y390" s="137"/>
      <c r="Z390" s="137"/>
      <c r="AA390" s="137"/>
      <c r="AB390" s="137"/>
      <c r="AC390" s="137"/>
      <c r="AD390" s="137"/>
      <c r="AE390" s="137"/>
      <c r="AF390" s="137"/>
      <c r="AG390" s="137"/>
      <c r="AH390" s="137"/>
      <c r="AI390" s="137"/>
      <c r="AJ390" s="137"/>
      <c r="AK390" s="137"/>
      <c r="AL390" s="137"/>
      <c r="AM390" s="137"/>
      <c r="AN390" s="137"/>
      <c r="AO390" s="137"/>
      <c r="AP390" s="177"/>
      <c r="AQ390" s="89"/>
      <c r="AR390" s="89"/>
      <c r="AS390" s="89"/>
      <c r="AT390" s="89"/>
      <c r="AU390" s="89"/>
    </row>
    <row r="391" spans="1:47" ht="12.75" customHeight="1">
      <c r="A391" s="89"/>
      <c r="B391" s="89"/>
      <c r="C391" s="141" t="s">
        <v>176</v>
      </c>
      <c r="D391" s="89"/>
      <c r="E391" s="89"/>
      <c r="F391" s="89"/>
      <c r="G391" s="89"/>
      <c r="H391" s="89"/>
      <c r="I391" s="89"/>
      <c r="J391" s="89"/>
      <c r="K391" s="89"/>
      <c r="L391" s="89"/>
      <c r="M391" s="89"/>
      <c r="N391" s="146" t="str">
        <f>IF(報告書!N424="","",IF(報告書!N391="","",報告書!N391))</f>
        <v/>
      </c>
      <c r="O391" s="146" t="e">
        <f>IF(#REF!="","",#REF!)</f>
        <v>#REF!</v>
      </c>
      <c r="P391" s="146" t="e">
        <f>IF(#REF!="","",#REF!)</f>
        <v>#REF!</v>
      </c>
      <c r="Q391" s="146" t="e">
        <f>IF(#REF!="","",#REF!)</f>
        <v>#REF!</v>
      </c>
      <c r="R391" s="146" t="e">
        <f>IF(#REF!="","",#REF!)</f>
        <v>#REF!</v>
      </c>
      <c r="S391" s="146" t="e">
        <f>IF(#REF!="","",#REF!)</f>
        <v>#REF!</v>
      </c>
      <c r="T391" s="146" t="e">
        <f>IF(#REF!="","",#REF!)</f>
        <v>#REF!</v>
      </c>
      <c r="U391" s="146" t="e">
        <f>IF(#REF!="","",#REF!)</f>
        <v>#REF!</v>
      </c>
      <c r="V391" s="146" t="e">
        <f>IF(#REF!="","",#REF!)</f>
        <v>#REF!</v>
      </c>
      <c r="W391" s="146" t="e">
        <f>IF(#REF!="","",#REF!)</f>
        <v>#REF!</v>
      </c>
      <c r="X391" s="146" t="e">
        <f>IF(#REF!="","",#REF!)</f>
        <v>#REF!</v>
      </c>
      <c r="Y391" s="146" t="e">
        <f>IF(#REF!="","",#REF!)</f>
        <v>#REF!</v>
      </c>
      <c r="Z391" s="146" t="e">
        <f>IF(#REF!="","",#REF!)</f>
        <v>#REF!</v>
      </c>
      <c r="AA391" s="146" t="e">
        <f>IF(#REF!="","",#REF!)</f>
        <v>#REF!</v>
      </c>
      <c r="AB391" s="146" t="e">
        <f>IF(#REF!="","",#REF!)</f>
        <v>#REF!</v>
      </c>
      <c r="AC391" s="146" t="e">
        <f>IF(#REF!="","",#REF!)</f>
        <v>#REF!</v>
      </c>
      <c r="AD391" s="146" t="e">
        <f>IF(#REF!="","",#REF!)</f>
        <v>#REF!</v>
      </c>
      <c r="AE391" s="146" t="e">
        <f>IF(#REF!="","",#REF!)</f>
        <v>#REF!</v>
      </c>
      <c r="AF391" s="146" t="e">
        <f>IF(#REF!="","",#REF!)</f>
        <v>#REF!</v>
      </c>
      <c r="AG391" s="146" t="e">
        <f>IF(#REF!="","",#REF!)</f>
        <v>#REF!</v>
      </c>
      <c r="AH391" s="146" t="e">
        <f>IF(#REF!="","",#REF!)</f>
        <v>#REF!</v>
      </c>
      <c r="AI391" s="146" t="e">
        <f>IF(#REF!="","",#REF!)</f>
        <v>#REF!</v>
      </c>
      <c r="AJ391" s="146" t="e">
        <f>IF(#REF!="","",#REF!)</f>
        <v>#REF!</v>
      </c>
      <c r="AK391" s="146" t="e">
        <f>IF(#REF!="","",#REF!)</f>
        <v>#REF!</v>
      </c>
      <c r="AL391" s="146" t="e">
        <f>IF(#REF!="","",#REF!)</f>
        <v>#REF!</v>
      </c>
      <c r="AM391" s="146" t="e">
        <f>IF(#REF!="","",#REF!)</f>
        <v>#REF!</v>
      </c>
      <c r="AN391" s="146" t="e">
        <f>IF(#REF!="","",#REF!)</f>
        <v>#REF!</v>
      </c>
      <c r="AO391" s="146" t="e">
        <f>IF(#REF!="","",#REF!)</f>
        <v>#REF!</v>
      </c>
      <c r="AP391" s="146" t="e">
        <f>IF(#REF!="","",#REF!)</f>
        <v>#REF!</v>
      </c>
      <c r="AQ391" s="146" t="e">
        <f>IF(#REF!="","",#REF!)</f>
        <v>#REF!</v>
      </c>
      <c r="AR391" s="146" t="e">
        <f>IF(#REF!="","",#REF!)</f>
        <v>#REF!</v>
      </c>
      <c r="AS391" s="146" t="e">
        <f>IF(#REF!="","",#REF!)</f>
        <v>#REF!</v>
      </c>
      <c r="AT391" s="146" t="e">
        <f>IF(#REF!="","",#REF!)</f>
        <v>#REF!</v>
      </c>
      <c r="AU391" s="89"/>
    </row>
    <row r="392" spans="1:47" ht="12.75" customHeight="1">
      <c r="A392" s="89"/>
      <c r="B392" s="89"/>
      <c r="C392" s="141" t="s">
        <v>180</v>
      </c>
      <c r="D392" s="89"/>
      <c r="E392" s="89"/>
      <c r="F392" s="89"/>
      <c r="G392" s="89"/>
      <c r="H392" s="89"/>
      <c r="I392" s="89"/>
      <c r="J392" s="89"/>
      <c r="K392" s="89"/>
      <c r="L392" s="89"/>
      <c r="M392" s="89"/>
      <c r="N392" s="162" t="str">
        <f>IF(報告書!N424="","",IF(報告書!N392="","",報告書!N392))</f>
        <v/>
      </c>
      <c r="O392" s="162" t="e">
        <f>IF(#REF!="","",#REF!)</f>
        <v>#REF!</v>
      </c>
      <c r="P392" s="162" t="e">
        <f>IF(#REF!="","",#REF!)</f>
        <v>#REF!</v>
      </c>
      <c r="Q392" s="162" t="e">
        <f>IF(#REF!="","",#REF!)</f>
        <v>#REF!</v>
      </c>
      <c r="R392" s="162" t="e">
        <f>IF(#REF!="","",#REF!)</f>
        <v>#REF!</v>
      </c>
      <c r="S392" s="162" t="e">
        <f>IF(#REF!="","",#REF!)</f>
        <v>#REF!</v>
      </c>
      <c r="T392" s="162" t="e">
        <f>IF(#REF!="","",#REF!)</f>
        <v>#REF!</v>
      </c>
      <c r="U392" s="162" t="e">
        <f>IF(#REF!="","",#REF!)</f>
        <v>#REF!</v>
      </c>
      <c r="V392" s="162" t="e">
        <f>IF(#REF!="","",#REF!)</f>
        <v>#REF!</v>
      </c>
      <c r="W392" s="162" t="e">
        <f>IF(#REF!="","",#REF!)</f>
        <v>#REF!</v>
      </c>
      <c r="X392" s="162" t="e">
        <f>IF(#REF!="","",#REF!)</f>
        <v>#REF!</v>
      </c>
      <c r="Y392" s="162" t="e">
        <f>IF(#REF!="","",#REF!)</f>
        <v>#REF!</v>
      </c>
      <c r="Z392" s="162" t="e">
        <f>IF(#REF!="","",#REF!)</f>
        <v>#REF!</v>
      </c>
      <c r="AA392" s="162" t="e">
        <f>IF(#REF!="","",#REF!)</f>
        <v>#REF!</v>
      </c>
      <c r="AB392" s="162" t="e">
        <f>IF(#REF!="","",#REF!)</f>
        <v>#REF!</v>
      </c>
      <c r="AC392" s="162" t="e">
        <f>IF(#REF!="","",#REF!)</f>
        <v>#REF!</v>
      </c>
      <c r="AD392" s="162" t="e">
        <f>IF(#REF!="","",#REF!)</f>
        <v>#REF!</v>
      </c>
      <c r="AE392" s="185"/>
      <c r="AF392" s="185"/>
      <c r="AG392" s="185"/>
      <c r="AH392" s="185"/>
      <c r="AI392" s="185"/>
      <c r="AJ392" s="185"/>
      <c r="AK392" s="185"/>
      <c r="AL392" s="185"/>
      <c r="AM392" s="185"/>
      <c r="AN392" s="185"/>
      <c r="AO392" s="185"/>
      <c r="AP392" s="190"/>
      <c r="AQ392" s="89"/>
      <c r="AR392" s="89"/>
      <c r="AS392" s="89"/>
      <c r="AT392" s="89"/>
      <c r="AU392" s="89"/>
    </row>
    <row r="393" spans="1:47" ht="12.75" hidden="1" customHeight="1">
      <c r="A393" s="89"/>
      <c r="B393" s="143" t="s">
        <v>396</v>
      </c>
      <c r="C393" s="87"/>
      <c r="D393" s="87"/>
      <c r="E393" s="87"/>
      <c r="F393" s="87"/>
      <c r="G393" s="87"/>
      <c r="H393" s="87"/>
      <c r="I393" s="87"/>
      <c r="J393" s="87"/>
      <c r="K393" s="87"/>
      <c r="L393" s="87"/>
      <c r="M393" s="87"/>
      <c r="N393" s="87"/>
      <c r="O393" s="87"/>
      <c r="P393" s="87"/>
      <c r="Q393" s="87"/>
      <c r="R393" s="87"/>
      <c r="S393" s="87"/>
      <c r="T393" s="87"/>
      <c r="U393" s="87"/>
      <c r="V393" s="87"/>
      <c r="W393" s="87"/>
      <c r="X393" s="87"/>
      <c r="Y393" s="87"/>
      <c r="Z393" s="87"/>
      <c r="AA393" s="87"/>
      <c r="AB393" s="87"/>
      <c r="AC393" s="87"/>
      <c r="AD393" s="87"/>
      <c r="AE393" s="87"/>
      <c r="AF393" s="87"/>
      <c r="AG393" s="87"/>
      <c r="AH393" s="87"/>
      <c r="AI393" s="87"/>
      <c r="AJ393" s="87"/>
      <c r="AK393" s="87"/>
      <c r="AL393" s="87"/>
      <c r="AM393" s="87"/>
      <c r="AN393" s="87"/>
      <c r="AO393" s="87"/>
      <c r="AP393" s="87"/>
      <c r="AQ393" s="87"/>
      <c r="AR393" s="87"/>
      <c r="AS393" s="87"/>
      <c r="AT393" s="87"/>
      <c r="AU393" s="89"/>
    </row>
    <row r="394" spans="1:47" ht="12.75" hidden="1" customHeight="1">
      <c r="A394" s="89"/>
      <c r="B394" s="87"/>
      <c r="C394" s="143" t="s">
        <v>100</v>
      </c>
      <c r="D394" s="87"/>
      <c r="E394" s="87"/>
      <c r="F394" s="87"/>
      <c r="G394" s="87"/>
      <c r="H394" s="87"/>
      <c r="I394" s="87"/>
      <c r="J394" s="149" t="s">
        <v>14</v>
      </c>
      <c r="K394" s="151" t="e">
        <f>IF(#REF!="レ","",IF(#REF!="","",IF(#REF!="","",#REF!)))</f>
        <v>#REF!</v>
      </c>
      <c r="L394" s="151"/>
      <c r="M394" s="87" t="s">
        <v>13</v>
      </c>
      <c r="N394" s="87"/>
      <c r="O394" s="87"/>
      <c r="P394" s="87"/>
      <c r="Q394" s="87"/>
      <c r="R394" s="87"/>
      <c r="S394" s="87"/>
      <c r="T394" s="87"/>
      <c r="U394" s="87"/>
      <c r="V394" s="149"/>
      <c r="W394" s="180" t="s">
        <v>14</v>
      </c>
      <c r="X394" s="151" t="e">
        <f>IF(#REF!="レ","",IF(#REF!="","",IF(#REF!="","",#REF!)))</f>
        <v>#REF!</v>
      </c>
      <c r="Y394" s="151"/>
      <c r="Z394" s="151"/>
      <c r="AA394" s="151"/>
      <c r="AB394" s="151"/>
      <c r="AC394" s="151"/>
      <c r="AD394" s="87"/>
      <c r="AE394" s="87"/>
      <c r="AF394" s="87"/>
      <c r="AG394" s="149" t="s">
        <v>68</v>
      </c>
      <c r="AH394" s="151" t="e">
        <f>IF(#REF!="レ","",IF(#REF!="","",IF(#REF!="","",#REF!)))</f>
        <v>#REF!</v>
      </c>
      <c r="AI394" s="151"/>
      <c r="AJ394" s="151"/>
      <c r="AK394" s="151"/>
      <c r="AL394" s="151"/>
      <c r="AM394" s="151"/>
      <c r="AN394" s="151"/>
      <c r="AO394" s="87" t="s">
        <v>358</v>
      </c>
      <c r="AP394" s="87"/>
      <c r="AQ394" s="87"/>
      <c r="AR394" s="87"/>
      <c r="AS394" s="87"/>
      <c r="AT394" s="87"/>
      <c r="AU394" s="89"/>
    </row>
    <row r="395" spans="1:47" ht="12.75" hidden="1" customHeight="1">
      <c r="A395" s="89"/>
      <c r="B395" s="87"/>
      <c r="C395" s="143"/>
      <c r="D395" s="87"/>
      <c r="E395" s="87"/>
      <c r="F395" s="87"/>
      <c r="G395" s="87"/>
      <c r="H395" s="87"/>
      <c r="I395" s="87"/>
      <c r="J395" s="87" t="s">
        <v>37</v>
      </c>
      <c r="K395" s="87"/>
      <c r="L395" s="87"/>
      <c r="M395" s="87"/>
      <c r="N395" s="87"/>
      <c r="O395" s="87"/>
      <c r="P395" s="87"/>
      <c r="Q395" s="87"/>
      <c r="R395" s="87"/>
      <c r="S395" s="87"/>
      <c r="T395" s="87"/>
      <c r="U395" s="87"/>
      <c r="V395" s="87"/>
      <c r="W395" s="87"/>
      <c r="X395" s="87"/>
      <c r="Y395" s="87"/>
      <c r="Z395" s="87"/>
      <c r="AA395" s="87"/>
      <c r="AB395" s="87"/>
      <c r="AC395" s="87"/>
      <c r="AD395" s="87"/>
      <c r="AE395" s="87"/>
      <c r="AF395" s="87"/>
      <c r="AG395" s="149" t="s">
        <v>470</v>
      </c>
      <c r="AH395" s="151" t="e">
        <f>IF(#REF!="レ","",IF(#REF!="","",IF(#REF!="","",#REF!)))</f>
        <v>#REF!</v>
      </c>
      <c r="AI395" s="151"/>
      <c r="AJ395" s="151"/>
      <c r="AK395" s="151"/>
      <c r="AL395" s="151"/>
      <c r="AM395" s="151"/>
      <c r="AN395" s="151"/>
      <c r="AO395" s="87" t="s">
        <v>358</v>
      </c>
      <c r="AP395" s="87"/>
      <c r="AQ395" s="87"/>
      <c r="AR395" s="87"/>
      <c r="AS395" s="87"/>
      <c r="AT395" s="87"/>
      <c r="AU395" s="89"/>
    </row>
    <row r="396" spans="1:47" ht="12.75" hidden="1" customHeight="1">
      <c r="A396" s="89"/>
      <c r="B396" s="87"/>
      <c r="C396" s="143"/>
      <c r="D396" s="87"/>
      <c r="E396" s="87"/>
      <c r="F396" s="87"/>
      <c r="G396" s="87"/>
      <c r="H396" s="87"/>
      <c r="I396" s="87"/>
      <c r="J396" s="87" t="s">
        <v>48</v>
      </c>
      <c r="K396" s="87"/>
      <c r="L396" s="87"/>
      <c r="M396" s="87"/>
      <c r="N396" s="87"/>
      <c r="O396" s="87"/>
      <c r="P396" s="87"/>
      <c r="Q396" s="87"/>
      <c r="R396" s="87"/>
      <c r="S396" s="87"/>
      <c r="T396" s="87"/>
      <c r="U396" s="87"/>
      <c r="V396" s="87"/>
      <c r="W396" s="87"/>
      <c r="X396" s="87"/>
      <c r="Y396" s="87"/>
      <c r="Z396" s="87"/>
      <c r="AA396" s="87"/>
      <c r="AB396" s="87"/>
      <c r="AC396" s="87"/>
      <c r="AD396" s="87"/>
      <c r="AE396" s="87"/>
      <c r="AF396" s="87"/>
      <c r="AG396" s="149" t="s">
        <v>470</v>
      </c>
      <c r="AH396" s="151" t="e">
        <f>IF(#REF!="レ","",IF(#REF!="","",IF(#REF!="","",#REF!)))</f>
        <v>#REF!</v>
      </c>
      <c r="AI396" s="151"/>
      <c r="AJ396" s="151"/>
      <c r="AK396" s="151"/>
      <c r="AL396" s="151"/>
      <c r="AM396" s="151"/>
      <c r="AN396" s="151"/>
      <c r="AO396" s="87" t="s">
        <v>358</v>
      </c>
      <c r="AP396" s="87"/>
      <c r="AQ396" s="87"/>
      <c r="AR396" s="87"/>
      <c r="AS396" s="87"/>
      <c r="AT396" s="87"/>
      <c r="AU396" s="89"/>
    </row>
    <row r="397" spans="1:47" ht="12.75" hidden="1" customHeight="1">
      <c r="A397" s="89"/>
      <c r="B397" s="87"/>
      <c r="C397" s="143" t="s">
        <v>175</v>
      </c>
      <c r="D397" s="87"/>
      <c r="E397" s="87"/>
      <c r="F397" s="87"/>
      <c r="G397" s="87"/>
      <c r="H397" s="87"/>
      <c r="I397" s="87"/>
      <c r="J397" s="87"/>
      <c r="K397" s="87"/>
      <c r="L397" s="87"/>
      <c r="M397" s="87"/>
      <c r="N397" s="160" t="e">
        <f>IF(#REF!="レ","",IF(#REF!="","",IF(#REF!="","",#REF!)))</f>
        <v>#REF!</v>
      </c>
      <c r="O397" s="160" t="e">
        <f>IF(#REF!="","",#REF!)</f>
        <v>#REF!</v>
      </c>
      <c r="P397" s="160" t="e">
        <f>IF(#REF!="","",#REF!)</f>
        <v>#REF!</v>
      </c>
      <c r="Q397" s="160" t="e">
        <f>IF(#REF!="","",#REF!)</f>
        <v>#REF!</v>
      </c>
      <c r="R397" s="160" t="e">
        <f>IF(#REF!="","",#REF!)</f>
        <v>#REF!</v>
      </c>
      <c r="S397" s="160" t="e">
        <f>IF(#REF!="","",#REF!)</f>
        <v>#REF!</v>
      </c>
      <c r="T397" s="160" t="e">
        <f>IF(#REF!="","",#REF!)</f>
        <v>#REF!</v>
      </c>
      <c r="U397" s="160" t="e">
        <f>IF(#REF!="","",#REF!)</f>
        <v>#REF!</v>
      </c>
      <c r="V397" s="160" t="e">
        <f>IF(#REF!="","",#REF!)</f>
        <v>#REF!</v>
      </c>
      <c r="W397" s="160" t="e">
        <f>IF(#REF!="","",#REF!)</f>
        <v>#REF!</v>
      </c>
      <c r="X397" s="160" t="e">
        <f>IF(#REF!="","",#REF!)</f>
        <v>#REF!</v>
      </c>
      <c r="Y397" s="160" t="e">
        <f>IF(#REF!="","",#REF!)</f>
        <v>#REF!</v>
      </c>
      <c r="Z397" s="160" t="e">
        <f>IF(#REF!="","",#REF!)</f>
        <v>#REF!</v>
      </c>
      <c r="AA397" s="160" t="e">
        <f>IF(#REF!="","",#REF!)</f>
        <v>#REF!</v>
      </c>
      <c r="AB397" s="160" t="e">
        <f>IF(#REF!="","",#REF!)</f>
        <v>#REF!</v>
      </c>
      <c r="AC397" s="160" t="e">
        <f>IF(#REF!="","",#REF!)</f>
        <v>#REF!</v>
      </c>
      <c r="AD397" s="160" t="e">
        <f>IF(#REF!="","",#REF!)</f>
        <v>#REF!</v>
      </c>
      <c r="AE397" s="160" t="e">
        <f>IF(#REF!="","",#REF!)</f>
        <v>#REF!</v>
      </c>
      <c r="AF397" s="160" t="e">
        <f>IF(#REF!="","",#REF!)</f>
        <v>#REF!</v>
      </c>
      <c r="AG397" s="160" t="e">
        <f>IF(#REF!="","",#REF!)</f>
        <v>#REF!</v>
      </c>
      <c r="AH397" s="160" t="e">
        <f>IF(#REF!="","",#REF!)</f>
        <v>#REF!</v>
      </c>
      <c r="AI397" s="160" t="e">
        <f>IF(#REF!="","",#REF!)</f>
        <v>#REF!</v>
      </c>
      <c r="AJ397" s="160" t="e">
        <f>IF(#REF!="","",#REF!)</f>
        <v>#REF!</v>
      </c>
      <c r="AK397" s="160" t="e">
        <f>IF(#REF!="","",#REF!)</f>
        <v>#REF!</v>
      </c>
      <c r="AL397" s="160" t="e">
        <f>IF(#REF!="","",#REF!)</f>
        <v>#REF!</v>
      </c>
      <c r="AM397" s="160" t="e">
        <f>IF(#REF!="","",#REF!)</f>
        <v>#REF!</v>
      </c>
      <c r="AN397" s="160" t="e">
        <f>IF(#REF!="","",#REF!)</f>
        <v>#REF!</v>
      </c>
      <c r="AO397" s="160" t="e">
        <f>IF(#REF!="","",#REF!)</f>
        <v>#REF!</v>
      </c>
      <c r="AP397" s="160" t="e">
        <f>IF(#REF!="","",#REF!)</f>
        <v>#REF!</v>
      </c>
      <c r="AQ397" s="160" t="e">
        <f>IF(#REF!="","",#REF!)</f>
        <v>#REF!</v>
      </c>
      <c r="AR397" s="160" t="e">
        <f>IF(#REF!="","",#REF!)</f>
        <v>#REF!</v>
      </c>
      <c r="AS397" s="160" t="e">
        <f>IF(#REF!="","",#REF!)</f>
        <v>#REF!</v>
      </c>
      <c r="AT397" s="160" t="e">
        <f>IF(#REF!="","",#REF!)</f>
        <v>#REF!</v>
      </c>
      <c r="AU397" s="89"/>
    </row>
    <row r="398" spans="1:47" ht="12.75" hidden="1" customHeight="1">
      <c r="A398" s="89"/>
      <c r="B398" s="87"/>
      <c r="C398" s="143" t="s">
        <v>160</v>
      </c>
      <c r="D398" s="87"/>
      <c r="E398" s="87"/>
      <c r="F398" s="87"/>
      <c r="G398" s="87"/>
      <c r="H398" s="87"/>
      <c r="I398" s="87"/>
      <c r="J398" s="87"/>
      <c r="K398" s="87"/>
      <c r="L398" s="87"/>
      <c r="M398" s="87"/>
      <c r="N398" s="160" t="e">
        <f>IF(#REF!="レ","",IF(#REF!="","",IF(#REF!="","",#REF!)))</f>
        <v>#REF!</v>
      </c>
      <c r="O398" s="160" t="e">
        <f>IF(#REF!="","",#REF!)</f>
        <v>#REF!</v>
      </c>
      <c r="P398" s="160" t="e">
        <f>IF(#REF!="","",#REF!)</f>
        <v>#REF!</v>
      </c>
      <c r="Q398" s="160" t="e">
        <f>IF(#REF!="","",#REF!)</f>
        <v>#REF!</v>
      </c>
      <c r="R398" s="160" t="e">
        <f>IF(#REF!="","",#REF!)</f>
        <v>#REF!</v>
      </c>
      <c r="S398" s="160" t="e">
        <f>IF(#REF!="","",#REF!)</f>
        <v>#REF!</v>
      </c>
      <c r="T398" s="160" t="e">
        <f>IF(#REF!="","",#REF!)</f>
        <v>#REF!</v>
      </c>
      <c r="U398" s="160" t="e">
        <f>IF(#REF!="","",#REF!)</f>
        <v>#REF!</v>
      </c>
      <c r="V398" s="160" t="e">
        <f>IF(#REF!="","",#REF!)</f>
        <v>#REF!</v>
      </c>
      <c r="W398" s="160" t="e">
        <f>IF(#REF!="","",#REF!)</f>
        <v>#REF!</v>
      </c>
      <c r="X398" s="160" t="e">
        <f>IF(#REF!="","",#REF!)</f>
        <v>#REF!</v>
      </c>
      <c r="Y398" s="160" t="e">
        <f>IF(#REF!="","",#REF!)</f>
        <v>#REF!</v>
      </c>
      <c r="Z398" s="160" t="e">
        <f>IF(#REF!="","",#REF!)</f>
        <v>#REF!</v>
      </c>
      <c r="AA398" s="160" t="e">
        <f>IF(#REF!="","",#REF!)</f>
        <v>#REF!</v>
      </c>
      <c r="AB398" s="160" t="e">
        <f>IF(#REF!="","",#REF!)</f>
        <v>#REF!</v>
      </c>
      <c r="AC398" s="160" t="e">
        <f>IF(#REF!="","",#REF!)</f>
        <v>#REF!</v>
      </c>
      <c r="AD398" s="160" t="e">
        <f>IF(#REF!="","",#REF!)</f>
        <v>#REF!</v>
      </c>
      <c r="AE398" s="160" t="e">
        <f>IF(#REF!="","",#REF!)</f>
        <v>#REF!</v>
      </c>
      <c r="AF398" s="160" t="e">
        <f>IF(#REF!="","",#REF!)</f>
        <v>#REF!</v>
      </c>
      <c r="AG398" s="160" t="e">
        <f>IF(#REF!="","",#REF!)</f>
        <v>#REF!</v>
      </c>
      <c r="AH398" s="160" t="e">
        <f>IF(#REF!="","",#REF!)</f>
        <v>#REF!</v>
      </c>
      <c r="AI398" s="160" t="e">
        <f>IF(#REF!="","",#REF!)</f>
        <v>#REF!</v>
      </c>
      <c r="AJ398" s="160" t="e">
        <f>IF(#REF!="","",#REF!)</f>
        <v>#REF!</v>
      </c>
      <c r="AK398" s="160" t="e">
        <f>IF(#REF!="","",#REF!)</f>
        <v>#REF!</v>
      </c>
      <c r="AL398" s="160" t="e">
        <f>IF(#REF!="","",#REF!)</f>
        <v>#REF!</v>
      </c>
      <c r="AM398" s="160" t="e">
        <f>IF(#REF!="","",#REF!)</f>
        <v>#REF!</v>
      </c>
      <c r="AN398" s="160" t="e">
        <f>IF(#REF!="","",#REF!)</f>
        <v>#REF!</v>
      </c>
      <c r="AO398" s="160" t="e">
        <f>IF(#REF!="","",#REF!)</f>
        <v>#REF!</v>
      </c>
      <c r="AP398" s="160" t="e">
        <f>IF(#REF!="","",#REF!)</f>
        <v>#REF!</v>
      </c>
      <c r="AQ398" s="160" t="e">
        <f>IF(#REF!="","",#REF!)</f>
        <v>#REF!</v>
      </c>
      <c r="AR398" s="160" t="e">
        <f>IF(#REF!="","",#REF!)</f>
        <v>#REF!</v>
      </c>
      <c r="AS398" s="160" t="e">
        <f>IF(#REF!="","",#REF!)</f>
        <v>#REF!</v>
      </c>
      <c r="AT398" s="160" t="e">
        <f>IF(#REF!="","",#REF!)</f>
        <v>#REF!</v>
      </c>
      <c r="AU398" s="89"/>
    </row>
    <row r="399" spans="1:47" ht="12.75" hidden="1" customHeight="1">
      <c r="A399" s="89"/>
      <c r="B399" s="87"/>
      <c r="C399" s="143" t="s">
        <v>165</v>
      </c>
      <c r="D399" s="87"/>
      <c r="E399" s="87"/>
      <c r="F399" s="87"/>
      <c r="G399" s="87"/>
      <c r="H399" s="87"/>
      <c r="I399" s="87"/>
      <c r="J399" s="87"/>
      <c r="K399" s="87"/>
      <c r="L399" s="87"/>
      <c r="M399" s="87"/>
      <c r="N399" s="160" t="e">
        <f>IF(#REF!="レ","",IF(#REF!="","",IF(#REF!="","",#REF!)))</f>
        <v>#REF!</v>
      </c>
      <c r="O399" s="160" t="e">
        <f>IF(#REF!="","",#REF!)</f>
        <v>#REF!</v>
      </c>
      <c r="P399" s="160" t="e">
        <f>IF(#REF!="","",#REF!)</f>
        <v>#REF!</v>
      </c>
      <c r="Q399" s="160" t="e">
        <f>IF(#REF!="","",#REF!)</f>
        <v>#REF!</v>
      </c>
      <c r="R399" s="160" t="e">
        <f>IF(#REF!="","",#REF!)</f>
        <v>#REF!</v>
      </c>
      <c r="S399" s="160" t="e">
        <f>IF(#REF!="","",#REF!)</f>
        <v>#REF!</v>
      </c>
      <c r="T399" s="160" t="e">
        <f>IF(#REF!="","",#REF!)</f>
        <v>#REF!</v>
      </c>
      <c r="U399" s="160" t="e">
        <f>IF(#REF!="","",#REF!)</f>
        <v>#REF!</v>
      </c>
      <c r="V399" s="160" t="e">
        <f>IF(#REF!="","",#REF!)</f>
        <v>#REF!</v>
      </c>
      <c r="W399" s="160" t="e">
        <f>IF(#REF!="","",#REF!)</f>
        <v>#REF!</v>
      </c>
      <c r="X399" s="160" t="e">
        <f>IF(#REF!="","",#REF!)</f>
        <v>#REF!</v>
      </c>
      <c r="Y399" s="160" t="e">
        <f>IF(#REF!="","",#REF!)</f>
        <v>#REF!</v>
      </c>
      <c r="Z399" s="160" t="e">
        <f>IF(#REF!="","",#REF!)</f>
        <v>#REF!</v>
      </c>
      <c r="AA399" s="160" t="e">
        <f>IF(#REF!="","",#REF!)</f>
        <v>#REF!</v>
      </c>
      <c r="AB399" s="160" t="e">
        <f>IF(#REF!="","",#REF!)</f>
        <v>#REF!</v>
      </c>
      <c r="AC399" s="160" t="e">
        <f>IF(#REF!="","",#REF!)</f>
        <v>#REF!</v>
      </c>
      <c r="AD399" s="160" t="e">
        <f>IF(#REF!="","",#REF!)</f>
        <v>#REF!</v>
      </c>
      <c r="AE399" s="160" t="e">
        <f>IF(#REF!="","",#REF!)</f>
        <v>#REF!</v>
      </c>
      <c r="AF399" s="160" t="e">
        <f>IF(#REF!="","",#REF!)</f>
        <v>#REF!</v>
      </c>
      <c r="AG399" s="160" t="e">
        <f>IF(#REF!="","",#REF!)</f>
        <v>#REF!</v>
      </c>
      <c r="AH399" s="160" t="e">
        <f>IF(#REF!="","",#REF!)</f>
        <v>#REF!</v>
      </c>
      <c r="AI399" s="160" t="e">
        <f>IF(#REF!="","",#REF!)</f>
        <v>#REF!</v>
      </c>
      <c r="AJ399" s="160" t="e">
        <f>IF(#REF!="","",#REF!)</f>
        <v>#REF!</v>
      </c>
      <c r="AK399" s="160" t="e">
        <f>IF(#REF!="","",#REF!)</f>
        <v>#REF!</v>
      </c>
      <c r="AL399" s="160" t="e">
        <f>IF(#REF!="","",#REF!)</f>
        <v>#REF!</v>
      </c>
      <c r="AM399" s="160" t="e">
        <f>IF(#REF!="","",#REF!)</f>
        <v>#REF!</v>
      </c>
      <c r="AN399" s="160" t="e">
        <f>IF(#REF!="","",#REF!)</f>
        <v>#REF!</v>
      </c>
      <c r="AO399" s="160" t="e">
        <f>IF(#REF!="","",#REF!)</f>
        <v>#REF!</v>
      </c>
      <c r="AP399" s="160" t="e">
        <f>IF(#REF!="","",#REF!)</f>
        <v>#REF!</v>
      </c>
      <c r="AQ399" s="160" t="e">
        <f>IF(#REF!="","",#REF!)</f>
        <v>#REF!</v>
      </c>
      <c r="AR399" s="160" t="e">
        <f>IF(#REF!="","",#REF!)</f>
        <v>#REF!</v>
      </c>
      <c r="AS399" s="160" t="e">
        <f>IF(#REF!="","",#REF!)</f>
        <v>#REF!</v>
      </c>
      <c r="AT399" s="160" t="e">
        <f>IF(#REF!="","",#REF!)</f>
        <v>#REF!</v>
      </c>
      <c r="AU399" s="89"/>
    </row>
    <row r="400" spans="1:47" ht="12.75" hidden="1" customHeight="1">
      <c r="A400" s="89"/>
      <c r="B400" s="87"/>
      <c r="C400" s="143"/>
      <c r="D400" s="87"/>
      <c r="E400" s="87"/>
      <c r="F400" s="87"/>
      <c r="G400" s="87"/>
      <c r="H400" s="87"/>
      <c r="I400" s="87"/>
      <c r="J400" s="149" t="s">
        <v>14</v>
      </c>
      <c r="K400" s="151" t="e">
        <f>IF(#REF!="レ","",IF(#REF!="","",IF(#REF!="","",#REF!)))</f>
        <v>#REF!</v>
      </c>
      <c r="L400" s="151"/>
      <c r="M400" s="87" t="s">
        <v>64</v>
      </c>
      <c r="N400" s="87"/>
      <c r="O400" s="87"/>
      <c r="P400" s="87"/>
      <c r="Q400" s="87"/>
      <c r="R400" s="87"/>
      <c r="S400" s="87"/>
      <c r="T400" s="87"/>
      <c r="U400" s="87"/>
      <c r="V400" s="149"/>
      <c r="W400" s="180" t="s">
        <v>14</v>
      </c>
      <c r="X400" s="99" t="e">
        <f>IF(#REF!="レ","",IF(#REF!="","",IF(#REF!="","",#REF!)))</f>
        <v>#REF!</v>
      </c>
      <c r="Y400" s="99"/>
      <c r="Z400" s="99"/>
      <c r="AA400" s="99"/>
      <c r="AB400" s="87"/>
      <c r="AC400" s="87"/>
      <c r="AD400" s="87"/>
      <c r="AE400" s="87"/>
      <c r="AF400" s="87"/>
      <c r="AG400" s="149" t="s">
        <v>73</v>
      </c>
      <c r="AH400" s="151" t="e">
        <f>IF(#REF!="レ","",IF(#REF!="","",IF(#REF!="","",#REF!)))</f>
        <v>#REF!</v>
      </c>
      <c r="AI400" s="151"/>
      <c r="AJ400" s="151"/>
      <c r="AK400" s="151"/>
      <c r="AL400" s="151"/>
      <c r="AM400" s="151"/>
      <c r="AN400" s="151"/>
      <c r="AO400" s="87" t="s">
        <v>358</v>
      </c>
      <c r="AP400" s="87"/>
      <c r="AQ400" s="87"/>
      <c r="AR400" s="87"/>
      <c r="AS400" s="87"/>
      <c r="AT400" s="87"/>
      <c r="AU400" s="89"/>
    </row>
    <row r="401" spans="1:47" ht="12.75" hidden="1" customHeight="1">
      <c r="A401" s="89"/>
      <c r="B401" s="87"/>
      <c r="C401" s="143" t="s">
        <v>128</v>
      </c>
      <c r="D401" s="87"/>
      <c r="E401" s="87"/>
      <c r="F401" s="87"/>
      <c r="G401" s="87"/>
      <c r="H401" s="87"/>
      <c r="I401" s="87"/>
      <c r="J401" s="87"/>
      <c r="K401" s="87"/>
      <c r="L401" s="87"/>
      <c r="M401" s="87"/>
      <c r="N401" s="160" t="e">
        <f>IF(#REF!="レ","",IF(#REF!="","",IF(#REF!="","",#REF!)))</f>
        <v>#REF!</v>
      </c>
      <c r="O401" s="160" t="e">
        <f>IF(#REF!="","",#REF!)</f>
        <v>#REF!</v>
      </c>
      <c r="P401" s="160" t="e">
        <f>IF(#REF!="","",#REF!)</f>
        <v>#REF!</v>
      </c>
      <c r="Q401" s="160" t="e">
        <f>IF(#REF!="","",#REF!)</f>
        <v>#REF!</v>
      </c>
      <c r="R401" s="160" t="e">
        <f>IF(#REF!="","",#REF!)</f>
        <v>#REF!</v>
      </c>
      <c r="S401" s="160" t="e">
        <f>IF(#REF!="","",#REF!)</f>
        <v>#REF!</v>
      </c>
      <c r="T401" s="160" t="e">
        <f>IF(#REF!="","",#REF!)</f>
        <v>#REF!</v>
      </c>
      <c r="U401" s="160" t="e">
        <f>IF(#REF!="","",#REF!)</f>
        <v>#REF!</v>
      </c>
      <c r="V401" s="160" t="e">
        <f>IF(#REF!="","",#REF!)</f>
        <v>#REF!</v>
      </c>
      <c r="W401" s="181"/>
      <c r="X401" s="181"/>
      <c r="Y401" s="181"/>
      <c r="Z401" s="181"/>
      <c r="AA401" s="181"/>
      <c r="AB401" s="181"/>
      <c r="AC401" s="181"/>
      <c r="AD401" s="181"/>
      <c r="AE401" s="181"/>
      <c r="AF401" s="181"/>
      <c r="AG401" s="181"/>
      <c r="AH401" s="181"/>
      <c r="AI401" s="181"/>
      <c r="AJ401" s="181"/>
      <c r="AK401" s="181"/>
      <c r="AL401" s="181"/>
      <c r="AM401" s="181"/>
      <c r="AN401" s="181"/>
      <c r="AO401" s="181"/>
      <c r="AP401" s="191"/>
      <c r="AQ401" s="87"/>
      <c r="AR401" s="87"/>
      <c r="AS401" s="87"/>
      <c r="AT401" s="87"/>
      <c r="AU401" s="89"/>
    </row>
    <row r="402" spans="1:47" ht="12.75" hidden="1" customHeight="1">
      <c r="A402" s="89"/>
      <c r="B402" s="87"/>
      <c r="C402" s="143" t="s">
        <v>176</v>
      </c>
      <c r="D402" s="87"/>
      <c r="E402" s="87"/>
      <c r="F402" s="87"/>
      <c r="G402" s="87"/>
      <c r="H402" s="87"/>
      <c r="I402" s="87"/>
      <c r="J402" s="87"/>
      <c r="K402" s="87"/>
      <c r="L402" s="87"/>
      <c r="M402" s="87"/>
      <c r="N402" s="160" t="e">
        <f>IF(#REF!="レ","",IF(#REF!="","",IF(#REF!="","",#REF!)))</f>
        <v>#REF!</v>
      </c>
      <c r="O402" s="160" t="e">
        <f>IF(#REF!="","",#REF!)</f>
        <v>#REF!</v>
      </c>
      <c r="P402" s="160" t="e">
        <f>IF(#REF!="","",#REF!)</f>
        <v>#REF!</v>
      </c>
      <c r="Q402" s="160" t="e">
        <f>IF(#REF!="","",#REF!)</f>
        <v>#REF!</v>
      </c>
      <c r="R402" s="160" t="e">
        <f>IF(#REF!="","",#REF!)</f>
        <v>#REF!</v>
      </c>
      <c r="S402" s="160" t="e">
        <f>IF(#REF!="","",#REF!)</f>
        <v>#REF!</v>
      </c>
      <c r="T402" s="160" t="e">
        <f>IF(#REF!="","",#REF!)</f>
        <v>#REF!</v>
      </c>
      <c r="U402" s="160" t="e">
        <f>IF(#REF!="","",#REF!)</f>
        <v>#REF!</v>
      </c>
      <c r="V402" s="160" t="e">
        <f>IF(#REF!="","",#REF!)</f>
        <v>#REF!</v>
      </c>
      <c r="W402" s="160" t="e">
        <f>IF(#REF!="","",#REF!)</f>
        <v>#REF!</v>
      </c>
      <c r="X402" s="160" t="e">
        <f>IF(#REF!="","",#REF!)</f>
        <v>#REF!</v>
      </c>
      <c r="Y402" s="160" t="e">
        <f>IF(#REF!="","",#REF!)</f>
        <v>#REF!</v>
      </c>
      <c r="Z402" s="160" t="e">
        <f>IF(#REF!="","",#REF!)</f>
        <v>#REF!</v>
      </c>
      <c r="AA402" s="160" t="e">
        <f>IF(#REF!="","",#REF!)</f>
        <v>#REF!</v>
      </c>
      <c r="AB402" s="160" t="e">
        <f>IF(#REF!="","",#REF!)</f>
        <v>#REF!</v>
      </c>
      <c r="AC402" s="160" t="e">
        <f>IF(#REF!="","",#REF!)</f>
        <v>#REF!</v>
      </c>
      <c r="AD402" s="160" t="e">
        <f>IF(#REF!="","",#REF!)</f>
        <v>#REF!</v>
      </c>
      <c r="AE402" s="160" t="e">
        <f>IF(#REF!="","",#REF!)</f>
        <v>#REF!</v>
      </c>
      <c r="AF402" s="160" t="e">
        <f>IF(#REF!="","",#REF!)</f>
        <v>#REF!</v>
      </c>
      <c r="AG402" s="160" t="e">
        <f>IF(#REF!="","",#REF!)</f>
        <v>#REF!</v>
      </c>
      <c r="AH402" s="160" t="e">
        <f>IF(#REF!="","",#REF!)</f>
        <v>#REF!</v>
      </c>
      <c r="AI402" s="160" t="e">
        <f>IF(#REF!="","",#REF!)</f>
        <v>#REF!</v>
      </c>
      <c r="AJ402" s="160" t="e">
        <f>IF(#REF!="","",#REF!)</f>
        <v>#REF!</v>
      </c>
      <c r="AK402" s="160" t="e">
        <f>IF(#REF!="","",#REF!)</f>
        <v>#REF!</v>
      </c>
      <c r="AL402" s="160" t="e">
        <f>IF(#REF!="","",#REF!)</f>
        <v>#REF!</v>
      </c>
      <c r="AM402" s="160" t="e">
        <f>IF(#REF!="","",#REF!)</f>
        <v>#REF!</v>
      </c>
      <c r="AN402" s="160" t="e">
        <f>IF(#REF!="","",#REF!)</f>
        <v>#REF!</v>
      </c>
      <c r="AO402" s="160" t="e">
        <f>IF(#REF!="","",#REF!)</f>
        <v>#REF!</v>
      </c>
      <c r="AP402" s="160" t="e">
        <f>IF(#REF!="","",#REF!)</f>
        <v>#REF!</v>
      </c>
      <c r="AQ402" s="160" t="e">
        <f>IF(#REF!="","",#REF!)</f>
        <v>#REF!</v>
      </c>
      <c r="AR402" s="160" t="e">
        <f>IF(#REF!="","",#REF!)</f>
        <v>#REF!</v>
      </c>
      <c r="AS402" s="160" t="e">
        <f>IF(#REF!="","",#REF!)</f>
        <v>#REF!</v>
      </c>
      <c r="AT402" s="160" t="e">
        <f>IF(#REF!="","",#REF!)</f>
        <v>#REF!</v>
      </c>
      <c r="AU402" s="89"/>
    </row>
    <row r="403" spans="1:47" ht="12.75" hidden="1" customHeight="1">
      <c r="A403" s="89"/>
      <c r="B403" s="87"/>
      <c r="C403" s="143" t="s">
        <v>180</v>
      </c>
      <c r="D403" s="87"/>
      <c r="E403" s="87"/>
      <c r="F403" s="87"/>
      <c r="G403" s="87"/>
      <c r="H403" s="87"/>
      <c r="I403" s="87"/>
      <c r="J403" s="87"/>
      <c r="K403" s="87"/>
      <c r="L403" s="87"/>
      <c r="M403" s="87"/>
      <c r="N403" s="164" t="e">
        <f>IF(#REF!="レ","",IF(#REF!="","",IF(#REF!="","",#REF!)))</f>
        <v>#REF!</v>
      </c>
      <c r="O403" s="164" t="e">
        <f>IF(#REF!="","",#REF!)</f>
        <v>#REF!</v>
      </c>
      <c r="P403" s="164" t="e">
        <f>IF(#REF!="","",#REF!)</f>
        <v>#REF!</v>
      </c>
      <c r="Q403" s="164" t="e">
        <f>IF(#REF!="","",#REF!)</f>
        <v>#REF!</v>
      </c>
      <c r="R403" s="164" t="e">
        <f>IF(#REF!="","",#REF!)</f>
        <v>#REF!</v>
      </c>
      <c r="S403" s="164" t="e">
        <f>IF(#REF!="","",#REF!)</f>
        <v>#REF!</v>
      </c>
      <c r="T403" s="164" t="e">
        <f>IF(#REF!="","",#REF!)</f>
        <v>#REF!</v>
      </c>
      <c r="U403" s="164" t="e">
        <f>IF(#REF!="","",#REF!)</f>
        <v>#REF!</v>
      </c>
      <c r="V403" s="164" t="e">
        <f>IF(#REF!="","",#REF!)</f>
        <v>#REF!</v>
      </c>
      <c r="W403" s="164" t="e">
        <f>IF(#REF!="","",#REF!)</f>
        <v>#REF!</v>
      </c>
      <c r="X403" s="164" t="e">
        <f>IF(#REF!="","",#REF!)</f>
        <v>#REF!</v>
      </c>
      <c r="Y403" s="164" t="e">
        <f>IF(#REF!="","",#REF!)</f>
        <v>#REF!</v>
      </c>
      <c r="Z403" s="164" t="e">
        <f>IF(#REF!="","",#REF!)</f>
        <v>#REF!</v>
      </c>
      <c r="AA403" s="164" t="e">
        <f>IF(#REF!="","",#REF!)</f>
        <v>#REF!</v>
      </c>
      <c r="AB403" s="164" t="e">
        <f>IF(#REF!="","",#REF!)</f>
        <v>#REF!</v>
      </c>
      <c r="AC403" s="164" t="e">
        <f>IF(#REF!="","",#REF!)</f>
        <v>#REF!</v>
      </c>
      <c r="AD403" s="164" t="e">
        <f>IF(#REF!="","",#REF!)</f>
        <v>#REF!</v>
      </c>
      <c r="AE403" s="186"/>
      <c r="AF403" s="186"/>
      <c r="AG403" s="186"/>
      <c r="AH403" s="186"/>
      <c r="AI403" s="186"/>
      <c r="AJ403" s="186"/>
      <c r="AK403" s="186"/>
      <c r="AL403" s="186"/>
      <c r="AM403" s="186"/>
      <c r="AN403" s="186"/>
      <c r="AO403" s="186"/>
      <c r="AP403" s="192"/>
      <c r="AQ403" s="87"/>
      <c r="AR403" s="87"/>
      <c r="AS403" s="87"/>
      <c r="AT403" s="87"/>
      <c r="AU403" s="89"/>
    </row>
    <row r="404" spans="1:47" ht="7.5" customHeight="1">
      <c r="A404" s="89"/>
      <c r="B404" s="89"/>
      <c r="C404" s="89"/>
      <c r="D404" s="89"/>
      <c r="E404" s="89"/>
      <c r="F404" s="89"/>
      <c r="G404" s="89"/>
      <c r="H404" s="89"/>
      <c r="I404" s="89"/>
      <c r="J404" s="89"/>
      <c r="K404" s="89"/>
      <c r="L404" s="89"/>
      <c r="M404" s="89"/>
      <c r="N404" s="89"/>
      <c r="O404" s="89"/>
      <c r="P404" s="89"/>
      <c r="Q404" s="89"/>
      <c r="R404" s="89"/>
      <c r="S404" s="89"/>
      <c r="T404" s="89"/>
      <c r="U404" s="89"/>
      <c r="V404" s="89"/>
      <c r="W404" s="89"/>
      <c r="X404" s="89"/>
      <c r="Y404" s="89"/>
      <c r="Z404" s="89"/>
      <c r="AA404" s="89"/>
      <c r="AB404" s="89"/>
      <c r="AC404" s="89"/>
      <c r="AD404" s="89"/>
      <c r="AE404" s="89"/>
      <c r="AF404" s="89"/>
      <c r="AG404" s="89"/>
      <c r="AH404" s="89"/>
      <c r="AI404" s="89"/>
      <c r="AJ404" s="89"/>
      <c r="AK404" s="89"/>
      <c r="AL404" s="89"/>
      <c r="AM404" s="89"/>
      <c r="AN404" s="89"/>
      <c r="AO404" s="89"/>
      <c r="AP404" s="89"/>
      <c r="AQ404" s="89"/>
      <c r="AR404" s="89"/>
      <c r="AS404" s="89"/>
      <c r="AT404" s="89"/>
      <c r="AU404" s="89"/>
    </row>
    <row r="405" spans="1:47" ht="7.5" customHeight="1">
      <c r="A405" s="89"/>
      <c r="B405" s="89"/>
      <c r="C405" s="89"/>
      <c r="D405" s="89"/>
      <c r="E405" s="89"/>
      <c r="F405" s="89"/>
      <c r="G405" s="89"/>
      <c r="H405" s="89"/>
      <c r="I405" s="89"/>
      <c r="J405" s="89"/>
      <c r="K405" s="89"/>
      <c r="L405" s="89"/>
      <c r="M405" s="89"/>
      <c r="N405" s="89"/>
      <c r="O405" s="89"/>
      <c r="P405" s="89"/>
      <c r="Q405" s="89"/>
      <c r="R405" s="89"/>
      <c r="S405" s="89"/>
      <c r="T405" s="89"/>
      <c r="U405" s="89"/>
      <c r="V405" s="89"/>
      <c r="W405" s="89"/>
      <c r="X405" s="89"/>
      <c r="Y405" s="89"/>
      <c r="Z405" s="89"/>
      <c r="AA405" s="89"/>
      <c r="AB405" s="89"/>
      <c r="AC405" s="89"/>
      <c r="AD405" s="89"/>
      <c r="AE405" s="89"/>
      <c r="AF405" s="89"/>
      <c r="AG405" s="89"/>
      <c r="AH405" s="89"/>
      <c r="AI405" s="89"/>
      <c r="AJ405" s="89"/>
      <c r="AK405" s="89"/>
      <c r="AL405" s="89"/>
      <c r="AM405" s="89"/>
      <c r="AN405" s="89"/>
      <c r="AO405" s="89"/>
      <c r="AP405" s="89"/>
      <c r="AQ405" s="89"/>
      <c r="AR405" s="89"/>
      <c r="AS405" s="89"/>
      <c r="AT405" s="89"/>
      <c r="AU405" s="89"/>
    </row>
    <row r="406" spans="1:47" ht="12" hidden="1" customHeight="1">
      <c r="A406" s="89"/>
      <c r="B406" s="89"/>
      <c r="C406" s="89"/>
      <c r="D406" s="89"/>
      <c r="E406" s="89"/>
      <c r="F406" s="89"/>
      <c r="G406" s="89"/>
      <c r="H406" s="89"/>
      <c r="I406" s="89"/>
      <c r="J406" s="89"/>
      <c r="K406" s="89"/>
      <c r="L406" s="89"/>
      <c r="M406" s="89"/>
      <c r="N406" s="89"/>
      <c r="O406" s="89"/>
      <c r="P406" s="89"/>
      <c r="Q406" s="89"/>
      <c r="R406" s="89"/>
      <c r="S406" s="89"/>
      <c r="T406" s="89"/>
      <c r="U406" s="89"/>
      <c r="V406" s="89"/>
      <c r="W406" s="89"/>
      <c r="X406" s="89"/>
      <c r="Y406" s="89"/>
      <c r="Z406" s="89"/>
      <c r="AA406" s="89"/>
      <c r="AB406" s="89"/>
      <c r="AC406" s="89"/>
      <c r="AD406" s="89"/>
      <c r="AE406" s="89"/>
      <c r="AF406" s="89"/>
      <c r="AG406" s="89"/>
      <c r="AH406" s="89"/>
      <c r="AI406" s="89"/>
      <c r="AJ406" s="89"/>
      <c r="AK406" s="89"/>
      <c r="AL406" s="89"/>
      <c r="AM406" s="89"/>
      <c r="AN406" s="89"/>
      <c r="AO406" s="89"/>
      <c r="AP406" s="89"/>
      <c r="AQ406" s="89"/>
      <c r="AR406" s="89"/>
      <c r="AS406" s="89"/>
      <c r="AT406" s="89"/>
      <c r="AU406" s="89"/>
    </row>
    <row r="407" spans="1:47" ht="12" hidden="1" customHeight="1">
      <c r="A407" s="89"/>
      <c r="B407" s="89"/>
      <c r="C407" s="89"/>
      <c r="D407" s="89"/>
      <c r="E407" s="89"/>
      <c r="F407" s="89"/>
      <c r="G407" s="89"/>
      <c r="H407" s="89"/>
      <c r="I407" s="89"/>
      <c r="J407" s="89"/>
      <c r="K407" s="89"/>
      <c r="L407" s="89"/>
      <c r="M407" s="89"/>
      <c r="N407" s="89"/>
      <c r="O407" s="89"/>
      <c r="P407" s="89"/>
      <c r="Q407" s="89"/>
      <c r="R407" s="89"/>
      <c r="S407" s="89"/>
      <c r="T407" s="89"/>
      <c r="U407" s="89"/>
      <c r="V407" s="89"/>
      <c r="W407" s="89"/>
      <c r="X407" s="89"/>
      <c r="Y407" s="89"/>
      <c r="Z407" s="89"/>
      <c r="AA407" s="89"/>
      <c r="AB407" s="89"/>
      <c r="AC407" s="89"/>
      <c r="AD407" s="89"/>
      <c r="AE407" s="89"/>
      <c r="AF407" s="89"/>
      <c r="AG407" s="89"/>
      <c r="AH407" s="89"/>
      <c r="AI407" s="89"/>
      <c r="AJ407" s="89"/>
      <c r="AK407" s="89"/>
      <c r="AL407" s="89"/>
      <c r="AM407" s="89"/>
      <c r="AN407" s="89"/>
      <c r="AO407" s="89"/>
      <c r="AP407" s="89"/>
      <c r="AQ407" s="89"/>
      <c r="AR407" s="89"/>
      <c r="AS407" s="89"/>
      <c r="AT407" s="89"/>
      <c r="AU407" s="89"/>
    </row>
    <row r="408" spans="1:47" ht="12" hidden="1" customHeight="1">
      <c r="A408" s="89"/>
      <c r="B408" s="89"/>
      <c r="C408" s="89"/>
      <c r="D408" s="89"/>
      <c r="E408" s="89"/>
      <c r="F408" s="89"/>
      <c r="G408" s="89"/>
      <c r="H408" s="89"/>
      <c r="I408" s="89"/>
      <c r="J408" s="89"/>
      <c r="K408" s="89"/>
      <c r="L408" s="89"/>
      <c r="M408" s="89"/>
      <c r="N408" s="89"/>
      <c r="O408" s="89"/>
      <c r="P408" s="89"/>
      <c r="Q408" s="89"/>
      <c r="R408" s="89"/>
      <c r="S408" s="89"/>
      <c r="T408" s="89"/>
      <c r="U408" s="89"/>
      <c r="V408" s="89"/>
      <c r="W408" s="89"/>
      <c r="X408" s="89"/>
      <c r="Y408" s="89"/>
      <c r="Z408" s="89"/>
      <c r="AA408" s="89"/>
      <c r="AB408" s="89"/>
      <c r="AC408" s="89"/>
      <c r="AD408" s="89"/>
      <c r="AE408" s="89"/>
      <c r="AF408" s="89"/>
      <c r="AG408" s="89"/>
      <c r="AH408" s="89"/>
      <c r="AI408" s="89"/>
      <c r="AJ408" s="89"/>
      <c r="AK408" s="89"/>
      <c r="AL408" s="89"/>
      <c r="AM408" s="89"/>
      <c r="AN408" s="89"/>
      <c r="AO408" s="89"/>
      <c r="AP408" s="89"/>
      <c r="AQ408" s="89"/>
      <c r="AR408" s="89"/>
      <c r="AS408" s="89"/>
      <c r="AT408" s="89"/>
      <c r="AU408" s="89"/>
    </row>
    <row r="409" spans="1:47" ht="12.75" customHeight="1">
      <c r="A409" s="89"/>
      <c r="B409" s="141" t="s">
        <v>336</v>
      </c>
      <c r="C409" s="89"/>
      <c r="D409" s="89"/>
      <c r="E409" s="89"/>
      <c r="F409" s="89"/>
      <c r="G409" s="89"/>
      <c r="H409" s="89"/>
      <c r="I409" s="89"/>
      <c r="J409" s="89"/>
      <c r="K409" s="89"/>
      <c r="L409" s="89"/>
      <c r="M409" s="89"/>
      <c r="N409" s="89"/>
      <c r="O409" s="89"/>
      <c r="P409" s="89"/>
      <c r="Q409" s="89"/>
      <c r="R409" s="89"/>
      <c r="S409" s="89"/>
      <c r="T409" s="89"/>
      <c r="U409" s="89"/>
      <c r="V409" s="89"/>
      <c r="W409" s="89"/>
      <c r="X409" s="89"/>
      <c r="Y409" s="89"/>
      <c r="Z409" s="89"/>
      <c r="AA409" s="89"/>
      <c r="AB409" s="89"/>
      <c r="AC409" s="89"/>
      <c r="AD409" s="89"/>
      <c r="AE409" s="89"/>
      <c r="AF409" s="89"/>
      <c r="AG409" s="89"/>
      <c r="AH409" s="89"/>
      <c r="AI409" s="89"/>
      <c r="AJ409" s="89"/>
      <c r="AK409" s="89"/>
      <c r="AL409" s="89"/>
      <c r="AM409" s="89"/>
      <c r="AN409" s="89"/>
      <c r="AO409" s="89"/>
      <c r="AP409" s="89"/>
      <c r="AQ409" s="89"/>
      <c r="AR409" s="89"/>
      <c r="AS409" s="89"/>
      <c r="AT409" s="89"/>
      <c r="AU409" s="89"/>
    </row>
    <row r="410" spans="1:47" ht="12.75" customHeight="1">
      <c r="A410" s="89"/>
      <c r="B410" s="89"/>
      <c r="C410" s="141" t="s">
        <v>244</v>
      </c>
      <c r="D410" s="89"/>
      <c r="E410" s="89"/>
      <c r="F410" s="89"/>
      <c r="G410" s="89"/>
      <c r="H410" s="89"/>
      <c r="I410" s="89"/>
      <c r="J410" s="89"/>
      <c r="K410" s="89"/>
      <c r="L410" s="89"/>
      <c r="M410" s="89"/>
      <c r="N410" s="89"/>
      <c r="O410" s="152" t="str">
        <f>IF(報告書!N424="","",IF(報告書!O410="","",報告書!O410))</f>
        <v/>
      </c>
      <c r="P410" s="89" t="s">
        <v>283</v>
      </c>
      <c r="Q410" s="89"/>
      <c r="R410" s="89"/>
      <c r="S410" s="89"/>
      <c r="T410" s="89"/>
      <c r="U410" s="89"/>
      <c r="V410" s="150" t="str">
        <f>IF(報告書!N424="","",IF(報告書!V410="","",報告書!V410))</f>
        <v/>
      </c>
      <c r="W410" s="150"/>
      <c r="X410" s="140" t="s">
        <v>226</v>
      </c>
      <c r="Y410" s="150" t="str">
        <f>IF(報告書!N424="","",IF(報告書!Y410="","",報告書!Y410))</f>
        <v/>
      </c>
      <c r="Z410" s="150"/>
      <c r="AA410" s="89" t="s">
        <v>614</v>
      </c>
      <c r="AB410" s="89"/>
      <c r="AC410" s="89"/>
      <c r="AD410" s="89"/>
      <c r="AE410" s="152" t="str">
        <f>IF(報告書!N424="","",IF(報告書!AE410="","",報告書!AE410))</f>
        <v/>
      </c>
      <c r="AF410" s="89" t="s">
        <v>286</v>
      </c>
      <c r="AG410" s="89"/>
      <c r="AH410" s="89"/>
      <c r="AI410" s="89"/>
      <c r="AJ410" s="89"/>
      <c r="AK410" s="89"/>
      <c r="AL410" s="150" t="str">
        <f>IF(報告書!N424="","",IF(報告書!AL410="","",報告書!AL410))</f>
        <v/>
      </c>
      <c r="AM410" s="150"/>
      <c r="AN410" s="140" t="s">
        <v>226</v>
      </c>
      <c r="AO410" s="150" t="str">
        <f>IF(報告書!N424="","",IF(報告書!AO410="","",報告書!AO410))</f>
        <v/>
      </c>
      <c r="AP410" s="150"/>
      <c r="AQ410" s="89" t="s">
        <v>614</v>
      </c>
      <c r="AR410" s="89"/>
      <c r="AS410" s="89"/>
      <c r="AT410" s="89"/>
      <c r="AU410" s="89"/>
    </row>
    <row r="411" spans="1:47" ht="12.75" customHeight="1">
      <c r="A411" s="89"/>
      <c r="B411" s="89"/>
      <c r="C411" s="141"/>
      <c r="D411" s="89"/>
      <c r="E411" s="89"/>
      <c r="F411" s="89"/>
      <c r="G411" s="89"/>
      <c r="H411" s="89"/>
      <c r="I411" s="89"/>
      <c r="J411" s="89"/>
      <c r="K411" s="89"/>
      <c r="L411" s="89"/>
      <c r="M411" s="89"/>
      <c r="N411" s="89"/>
      <c r="O411" s="159" t="str">
        <f>IF(報告書!N424="","",IF(報告書!O411="","",報告書!O411))</f>
        <v/>
      </c>
      <c r="P411" s="89" t="s">
        <v>288</v>
      </c>
      <c r="Q411" s="89"/>
      <c r="R411" s="89"/>
      <c r="S411" s="89"/>
      <c r="T411" s="173" t="str">
        <f>IF(報告書!N424="","",IF(報告書!T411="","",報告書!T411))</f>
        <v/>
      </c>
      <c r="U411" s="173"/>
      <c r="V411" s="173"/>
      <c r="W411" s="173"/>
      <c r="X411" s="173"/>
      <c r="Y411" s="173"/>
      <c r="Z411" s="173"/>
      <c r="AA411" s="173"/>
      <c r="AB411" s="173"/>
      <c r="AC411" s="173"/>
      <c r="AD411" s="173"/>
      <c r="AE411" s="173"/>
      <c r="AF411" s="173"/>
      <c r="AG411" s="173"/>
      <c r="AH411" s="173"/>
      <c r="AI411" s="89" t="s">
        <v>63</v>
      </c>
      <c r="AJ411" s="89"/>
      <c r="AK411" s="89"/>
      <c r="AL411" s="89"/>
      <c r="AM411" s="89"/>
      <c r="AN411" s="89"/>
      <c r="AO411" s="89"/>
      <c r="AP411" s="89"/>
      <c r="AQ411" s="89"/>
      <c r="AR411" s="89"/>
      <c r="AS411" s="89"/>
      <c r="AT411" s="89"/>
      <c r="AU411" s="89"/>
    </row>
    <row r="412" spans="1:47" ht="12.75" customHeight="1">
      <c r="A412" s="89"/>
      <c r="B412" s="89"/>
      <c r="C412" s="141" t="s">
        <v>238</v>
      </c>
      <c r="D412" s="89"/>
      <c r="E412" s="89"/>
      <c r="F412" s="89"/>
      <c r="G412" s="89"/>
      <c r="H412" s="89"/>
      <c r="I412" s="89"/>
      <c r="J412" s="89"/>
      <c r="K412" s="89"/>
      <c r="L412" s="89"/>
      <c r="M412" s="89"/>
      <c r="N412" s="89"/>
      <c r="O412" s="152" t="str">
        <f>IF(報告書!N424="","",IF(報告書!O412="","",報告書!O412))</f>
        <v/>
      </c>
      <c r="P412" s="89" t="s">
        <v>290</v>
      </c>
      <c r="Q412" s="89"/>
      <c r="R412" s="89"/>
      <c r="S412" s="89"/>
      <c r="T412" s="152" t="str">
        <f>IF(報告書!N424="","",IF(報告書!T412="","",報告書!T412))</f>
        <v/>
      </c>
      <c r="U412" s="89" t="s">
        <v>3</v>
      </c>
      <c r="V412" s="89"/>
      <c r="W412" s="89"/>
      <c r="X412" s="89"/>
      <c r="Y412" s="152" t="str">
        <f>IF(報告書!N424="","",IF(報告書!Y412="","",報告書!Y412))</f>
        <v/>
      </c>
      <c r="Z412" s="89" t="s">
        <v>230</v>
      </c>
      <c r="AA412" s="89"/>
      <c r="AB412" s="89"/>
      <c r="AC412" s="89"/>
      <c r="AD412" s="89"/>
      <c r="AE412" s="152" t="str">
        <f>IF(報告書!N424="","",IF(報告書!AE412="","",報告書!AE412))</f>
        <v/>
      </c>
      <c r="AF412" s="89" t="s">
        <v>236</v>
      </c>
      <c r="AG412" s="89"/>
      <c r="AH412" s="89"/>
      <c r="AI412" s="89"/>
      <c r="AJ412" s="152" t="str">
        <f>IF(報告書!N424="","",IF(報告書!AJ412="","",報告書!AJ412))</f>
        <v/>
      </c>
      <c r="AK412" s="89" t="s">
        <v>139</v>
      </c>
      <c r="AL412" s="89"/>
      <c r="AM412" s="89"/>
      <c r="AN412" s="89"/>
      <c r="AO412" s="89"/>
      <c r="AP412" s="89"/>
      <c r="AQ412" s="89"/>
      <c r="AR412" s="89"/>
      <c r="AS412" s="89"/>
      <c r="AT412" s="89"/>
      <c r="AU412" s="89"/>
    </row>
    <row r="413" spans="1:47" ht="12.75" customHeight="1">
      <c r="A413" s="89"/>
      <c r="B413" s="89"/>
      <c r="C413" s="141"/>
      <c r="D413" s="89"/>
      <c r="E413" s="89"/>
      <c r="F413" s="89"/>
      <c r="G413" s="89"/>
      <c r="H413" s="89"/>
      <c r="I413" s="89"/>
      <c r="J413" s="89"/>
      <c r="K413" s="89"/>
      <c r="L413" s="89"/>
      <c r="M413" s="89"/>
      <c r="N413" s="89"/>
      <c r="O413" s="152" t="str">
        <f>IF(報告書!N424="","",IF(報告書!O413="","",報告書!O413))</f>
        <v/>
      </c>
      <c r="P413" s="89" t="s">
        <v>103</v>
      </c>
      <c r="Q413" s="89"/>
      <c r="R413" s="89"/>
      <c r="S413" s="89"/>
      <c r="T413" s="89"/>
      <c r="U413" s="89"/>
      <c r="V413" s="89"/>
      <c r="W413" s="89"/>
      <c r="X413" s="89"/>
      <c r="Y413" s="89"/>
      <c r="Z413" s="89"/>
      <c r="AA413" s="159" t="str">
        <f>IF(報告書!N424="","",IF(報告書!AA413="","",報告書!AA413))</f>
        <v/>
      </c>
      <c r="AB413" s="89" t="s">
        <v>288</v>
      </c>
      <c r="AC413" s="89"/>
      <c r="AD413" s="89"/>
      <c r="AE413" s="89"/>
      <c r="AF413" s="173" t="str">
        <f>IF(報告書!N424="","",IF(報告書!AF413="","",報告書!AF413))</f>
        <v/>
      </c>
      <c r="AG413" s="173"/>
      <c r="AH413" s="173"/>
      <c r="AI413" s="173"/>
      <c r="AJ413" s="173"/>
      <c r="AK413" s="173"/>
      <c r="AL413" s="173"/>
      <c r="AM413" s="173"/>
      <c r="AN413" s="173"/>
      <c r="AO413" s="173"/>
      <c r="AP413" s="173"/>
      <c r="AQ413" s="173"/>
      <c r="AR413" s="173"/>
      <c r="AS413" s="173"/>
      <c r="AT413" s="173"/>
      <c r="AU413" s="89" t="s">
        <v>63</v>
      </c>
    </row>
    <row r="414" spans="1:47" ht="12.75" customHeight="1">
      <c r="A414" s="89"/>
      <c r="B414" s="89"/>
      <c r="C414" s="141" t="s">
        <v>241</v>
      </c>
      <c r="D414" s="89"/>
      <c r="E414" s="89"/>
      <c r="F414" s="89"/>
      <c r="G414" s="89"/>
      <c r="H414" s="89"/>
      <c r="I414" s="89"/>
      <c r="J414" s="89"/>
      <c r="K414" s="89"/>
      <c r="L414" s="89"/>
      <c r="M414" s="89"/>
      <c r="N414" s="89"/>
      <c r="O414" s="152" t="str">
        <f>IF(報告書!N424="","",IF(報告書!O414="","",報告書!O414))</f>
        <v/>
      </c>
      <c r="P414" s="89" t="s">
        <v>478</v>
      </c>
      <c r="Q414" s="89"/>
      <c r="R414" s="89"/>
      <c r="S414" s="152" t="str">
        <f>IF(報告書!N424="","",IF(報告書!S414="","",報告書!S414))</f>
        <v/>
      </c>
      <c r="T414" s="89" t="s">
        <v>481</v>
      </c>
      <c r="U414" s="89"/>
      <c r="V414" s="89"/>
      <c r="W414" s="89"/>
      <c r="X414" s="89"/>
      <c r="Y414" s="89"/>
      <c r="Z414" s="89"/>
      <c r="AA414" s="89"/>
      <c r="AB414" s="89"/>
      <c r="AC414" s="89"/>
      <c r="AD414" s="89"/>
      <c r="AE414" s="89"/>
      <c r="AF414" s="89"/>
      <c r="AG414" s="89"/>
      <c r="AH414" s="89"/>
      <c r="AI414" s="89"/>
      <c r="AJ414" s="89"/>
      <c r="AK414" s="89"/>
      <c r="AL414" s="89"/>
      <c r="AM414" s="89"/>
      <c r="AN414" s="89"/>
      <c r="AO414" s="89"/>
      <c r="AP414" s="89"/>
      <c r="AQ414" s="89"/>
      <c r="AR414" s="89"/>
      <c r="AS414" s="89"/>
      <c r="AT414" s="89"/>
      <c r="AU414" s="89"/>
    </row>
    <row r="415" spans="1:47" ht="12.75" customHeight="1">
      <c r="A415" s="89"/>
      <c r="B415" s="89"/>
      <c r="C415" s="141" t="s">
        <v>246</v>
      </c>
      <c r="D415" s="89"/>
      <c r="E415" s="89"/>
      <c r="F415" s="89"/>
      <c r="G415" s="89"/>
      <c r="H415" s="89"/>
      <c r="I415" s="89"/>
      <c r="J415" s="89"/>
      <c r="K415" s="89"/>
      <c r="L415" s="152" t="str">
        <f>IF(報告書!N424="","",IF(報告書!L415="","",報告書!L415))</f>
        <v/>
      </c>
      <c r="M415" s="89" t="s">
        <v>251</v>
      </c>
      <c r="N415" s="89"/>
      <c r="O415" s="89"/>
      <c r="P415" s="89"/>
      <c r="Q415" s="89"/>
      <c r="R415" s="152" t="str">
        <f>IF(報告書!N424="","",IF(報告書!R415="","",報告書!R415))</f>
        <v/>
      </c>
      <c r="S415" s="89" t="s">
        <v>253</v>
      </c>
      <c r="T415" s="89"/>
      <c r="U415" s="89"/>
      <c r="V415" s="89"/>
      <c r="W415" s="89"/>
      <c r="X415" s="89"/>
      <c r="Y415" s="89"/>
      <c r="Z415" s="89"/>
      <c r="AA415" s="89"/>
      <c r="AB415" s="89"/>
      <c r="AC415" s="89"/>
      <c r="AD415" s="89"/>
      <c r="AE415" s="89"/>
      <c r="AF415" s="89"/>
      <c r="AG415" s="89"/>
      <c r="AH415" s="89"/>
      <c r="AI415" s="89"/>
      <c r="AJ415" s="89"/>
      <c r="AK415" s="89"/>
      <c r="AL415" s="89"/>
      <c r="AM415" s="89"/>
      <c r="AN415" s="89"/>
      <c r="AO415" s="89"/>
      <c r="AP415" s="89"/>
      <c r="AQ415" s="89"/>
      <c r="AR415" s="89"/>
      <c r="AS415" s="89"/>
      <c r="AT415" s="89"/>
      <c r="AU415" s="89"/>
    </row>
    <row r="416" spans="1:47" ht="12.75" customHeight="1">
      <c r="A416" s="89"/>
      <c r="B416" s="89"/>
      <c r="C416" s="141" t="s">
        <v>248</v>
      </c>
      <c r="D416" s="89"/>
      <c r="E416" s="89"/>
      <c r="F416" s="89"/>
      <c r="G416" s="89"/>
      <c r="H416" s="89"/>
      <c r="I416" s="89"/>
      <c r="J416" s="89"/>
      <c r="K416" s="89"/>
      <c r="L416" s="152" t="str">
        <f>IF(報告書!N424="","",IF(報告書!L416="","",報告書!L416))</f>
        <v/>
      </c>
      <c r="M416" s="89" t="s">
        <v>255</v>
      </c>
      <c r="N416" s="89"/>
      <c r="O416" s="89"/>
      <c r="P416" s="89"/>
      <c r="Q416" s="89"/>
      <c r="R416" s="89"/>
      <c r="S416" s="89"/>
      <c r="T416" s="89"/>
      <c r="U416" s="152" t="str">
        <f>IF(報告書!N424="","",IF(報告書!U416="","",報告書!U416))</f>
        <v/>
      </c>
      <c r="V416" s="89" t="s">
        <v>256</v>
      </c>
      <c r="W416" s="89"/>
      <c r="X416" s="89"/>
      <c r="Y416" s="89"/>
      <c r="Z416" s="89"/>
      <c r="AA416" s="89"/>
      <c r="AB416" s="89"/>
      <c r="AC416" s="89"/>
      <c r="AD416" s="89"/>
      <c r="AE416" s="152" t="str">
        <f>IF(報告書!N424="","",IF(報告書!AE416="","",報告書!AE416))</f>
        <v/>
      </c>
      <c r="AF416" s="89" t="s">
        <v>258</v>
      </c>
      <c r="AG416" s="89"/>
      <c r="AH416" s="89"/>
      <c r="AI416" s="89"/>
      <c r="AJ416" s="89"/>
      <c r="AK416" s="89"/>
      <c r="AL416" s="89"/>
      <c r="AM416" s="89"/>
      <c r="AN416" s="89"/>
      <c r="AO416" s="89"/>
      <c r="AP416" s="89"/>
      <c r="AQ416" s="89"/>
      <c r="AR416" s="89"/>
      <c r="AS416" s="89"/>
      <c r="AT416" s="89"/>
      <c r="AU416" s="89"/>
    </row>
    <row r="417" spans="1:53" ht="12.75" customHeight="1">
      <c r="A417" s="89"/>
      <c r="B417" s="89"/>
      <c r="C417" s="141"/>
      <c r="D417" s="89"/>
      <c r="E417" s="89"/>
      <c r="F417" s="89"/>
      <c r="G417" s="89"/>
      <c r="H417" s="89"/>
      <c r="I417" s="89"/>
      <c r="J417" s="89"/>
      <c r="K417" s="89"/>
      <c r="L417" s="152" t="str">
        <f>IF(報告書!N424="","",IF(報告書!L417="","",報告書!L417))</f>
        <v/>
      </c>
      <c r="M417" s="89" t="s">
        <v>288</v>
      </c>
      <c r="N417" s="89"/>
      <c r="O417" s="89"/>
      <c r="P417" s="89"/>
      <c r="Q417" s="146" t="str">
        <f>IF(報告書!N424="","",IF(報告書!Q417="","",報告書!Q417))</f>
        <v/>
      </c>
      <c r="R417" s="146"/>
      <c r="S417" s="146"/>
      <c r="T417" s="146"/>
      <c r="U417" s="146"/>
      <c r="V417" s="146"/>
      <c r="W417" s="146"/>
      <c r="X417" s="146"/>
      <c r="Y417" s="146"/>
      <c r="Z417" s="146"/>
      <c r="AA417" s="146"/>
      <c r="AB417" s="146"/>
      <c r="AC417" s="146"/>
      <c r="AD417" s="146"/>
      <c r="AE417" s="146"/>
      <c r="AF417" s="146"/>
      <c r="AG417" s="146"/>
      <c r="AH417" s="146"/>
      <c r="AI417" s="146"/>
      <c r="AJ417" s="146"/>
      <c r="AK417" s="89" t="s">
        <v>63</v>
      </c>
      <c r="AL417" s="89"/>
      <c r="AM417" s="89"/>
      <c r="AN417" s="89"/>
      <c r="AO417" s="89"/>
      <c r="AP417" s="89"/>
      <c r="AQ417" s="89"/>
      <c r="AR417" s="89"/>
      <c r="AS417" s="89"/>
      <c r="AT417" s="89"/>
      <c r="AU417" s="89"/>
    </row>
    <row r="418" spans="1:53" ht="12" hidden="1" customHeight="1">
      <c r="A418" s="89"/>
      <c r="B418" s="89"/>
      <c r="C418" s="141"/>
      <c r="D418" s="89"/>
      <c r="E418" s="89"/>
      <c r="F418" s="89"/>
      <c r="G418" s="89"/>
      <c r="H418" s="89"/>
      <c r="I418" s="89"/>
      <c r="J418" s="89"/>
      <c r="K418" s="89"/>
      <c r="L418" s="89"/>
      <c r="M418" s="89"/>
      <c r="N418" s="89"/>
      <c r="O418" s="89"/>
      <c r="P418" s="89"/>
      <c r="Q418" s="89"/>
      <c r="R418" s="89"/>
      <c r="S418" s="89"/>
      <c r="T418" s="89"/>
      <c r="U418" s="89"/>
      <c r="V418" s="89"/>
      <c r="W418" s="89"/>
      <c r="X418" s="89"/>
      <c r="Y418" s="89"/>
      <c r="Z418" s="89"/>
      <c r="AA418" s="89"/>
      <c r="AB418" s="89"/>
      <c r="AC418" s="89"/>
      <c r="AD418" s="89"/>
      <c r="AE418" s="89"/>
      <c r="AF418" s="89"/>
      <c r="AG418" s="89"/>
      <c r="AH418" s="89"/>
      <c r="AI418" s="89"/>
      <c r="AJ418" s="89"/>
      <c r="AK418" s="89"/>
      <c r="AL418" s="89"/>
      <c r="AM418" s="89"/>
      <c r="AN418" s="89"/>
      <c r="AO418" s="89"/>
      <c r="AP418" s="89"/>
      <c r="AQ418" s="89"/>
      <c r="AR418" s="89"/>
      <c r="AS418" s="89"/>
      <c r="AT418" s="89"/>
      <c r="AU418" s="89"/>
    </row>
    <row r="419" spans="1:53" ht="12" hidden="1" customHeight="1">
      <c r="A419" s="89"/>
      <c r="B419" s="89"/>
      <c r="C419" s="141"/>
      <c r="D419" s="89"/>
      <c r="E419" s="89"/>
      <c r="F419" s="89"/>
      <c r="G419" s="89"/>
      <c r="H419" s="89"/>
      <c r="I419" s="89"/>
      <c r="J419" s="89"/>
      <c r="K419" s="89"/>
      <c r="L419" s="89"/>
      <c r="M419" s="89"/>
      <c r="N419" s="89"/>
      <c r="O419" s="89"/>
      <c r="P419" s="89"/>
      <c r="Q419" s="89"/>
      <c r="R419" s="89"/>
      <c r="S419" s="89"/>
      <c r="T419" s="89"/>
      <c r="U419" s="89"/>
      <c r="V419" s="89"/>
      <c r="W419" s="89"/>
      <c r="X419" s="89"/>
      <c r="Y419" s="89"/>
      <c r="Z419" s="89"/>
      <c r="AA419" s="89"/>
      <c r="AB419" s="89"/>
      <c r="AC419" s="89"/>
      <c r="AD419" s="89"/>
      <c r="AE419" s="89"/>
      <c r="AF419" s="89"/>
      <c r="AG419" s="89"/>
      <c r="AH419" s="89"/>
      <c r="AI419" s="89"/>
      <c r="AJ419" s="89"/>
      <c r="AK419" s="89"/>
      <c r="AL419" s="89"/>
      <c r="AM419" s="89"/>
      <c r="AN419" s="89"/>
      <c r="AO419" s="89"/>
      <c r="AP419" s="89"/>
      <c r="AQ419" s="89"/>
      <c r="AR419" s="89"/>
      <c r="AS419" s="89"/>
      <c r="AT419" s="89"/>
      <c r="AU419" s="89"/>
    </row>
    <row r="420" spans="1:53" ht="1.5" hidden="1" customHeight="1">
      <c r="A420" s="89"/>
      <c r="B420" s="89"/>
      <c r="C420" s="141"/>
      <c r="D420" s="89"/>
      <c r="E420" s="89"/>
      <c r="F420" s="89"/>
      <c r="G420" s="89"/>
      <c r="H420" s="89"/>
      <c r="I420" s="89"/>
      <c r="J420" s="89"/>
      <c r="K420" s="89"/>
      <c r="L420" s="89"/>
      <c r="M420" s="89"/>
      <c r="N420" s="89"/>
      <c r="O420" s="89"/>
      <c r="P420" s="89"/>
      <c r="Q420" s="89"/>
      <c r="R420" s="89"/>
      <c r="S420" s="89"/>
      <c r="T420" s="89"/>
      <c r="U420" s="89"/>
      <c r="V420" s="89"/>
      <c r="W420" s="89"/>
      <c r="X420" s="89"/>
      <c r="Y420" s="89"/>
      <c r="Z420" s="89"/>
      <c r="AA420" s="89"/>
      <c r="AB420" s="89"/>
      <c r="AC420" s="89"/>
      <c r="AD420" s="89"/>
      <c r="AE420" s="89"/>
      <c r="AF420" s="89"/>
      <c r="AG420" s="89"/>
      <c r="AH420" s="89"/>
      <c r="AI420" s="89"/>
      <c r="AJ420" s="89"/>
      <c r="AK420" s="89"/>
      <c r="AL420" s="89"/>
      <c r="AM420" s="89"/>
      <c r="AN420" s="89"/>
      <c r="AO420" s="89"/>
      <c r="AP420" s="89"/>
      <c r="AQ420" s="89"/>
      <c r="AR420" s="89"/>
      <c r="AS420" s="89"/>
      <c r="AT420" s="89"/>
      <c r="AU420" s="89"/>
    </row>
    <row r="421" spans="1:53" ht="7.5" customHeight="1">
      <c r="A421" s="89"/>
      <c r="B421" s="89"/>
      <c r="C421" s="89"/>
      <c r="D421" s="89"/>
      <c r="E421" s="89"/>
      <c r="F421" s="89"/>
      <c r="G421" s="89"/>
      <c r="H421" s="89"/>
      <c r="I421" s="89"/>
      <c r="J421" s="89"/>
      <c r="K421" s="89"/>
      <c r="L421" s="89"/>
      <c r="M421" s="89"/>
      <c r="N421" s="89"/>
      <c r="O421" s="89"/>
      <c r="P421" s="89"/>
      <c r="Q421" s="89"/>
      <c r="R421" s="89"/>
      <c r="S421" s="89"/>
      <c r="T421" s="89"/>
      <c r="U421" s="89"/>
      <c r="V421" s="89"/>
      <c r="W421" s="89"/>
      <c r="X421" s="89"/>
      <c r="Y421" s="89"/>
      <c r="Z421" s="89"/>
      <c r="AA421" s="89"/>
      <c r="AB421" s="89"/>
      <c r="AC421" s="89"/>
      <c r="AD421" s="89"/>
      <c r="AE421" s="89"/>
      <c r="AF421" s="89"/>
      <c r="AG421" s="89"/>
      <c r="AH421" s="89"/>
      <c r="AI421" s="89"/>
      <c r="AJ421" s="89"/>
      <c r="AK421" s="89"/>
      <c r="AL421" s="89"/>
      <c r="AM421" s="89"/>
      <c r="AN421" s="89"/>
      <c r="AO421" s="89"/>
      <c r="AP421" s="89"/>
      <c r="AQ421" s="89"/>
      <c r="AR421" s="89"/>
      <c r="AS421" s="89"/>
      <c r="AT421" s="89"/>
      <c r="AU421" s="89"/>
    </row>
    <row r="422" spans="1:53" ht="7.5" customHeight="1">
      <c r="A422" s="89"/>
      <c r="B422" s="89"/>
      <c r="C422" s="89"/>
      <c r="D422" s="89"/>
      <c r="E422" s="89"/>
      <c r="F422" s="89"/>
      <c r="G422" s="89"/>
      <c r="H422" s="89"/>
      <c r="I422" s="89"/>
      <c r="J422" s="89"/>
      <c r="K422" s="89"/>
      <c r="L422" s="89"/>
      <c r="M422" s="89"/>
      <c r="N422" s="89"/>
      <c r="O422" s="89"/>
      <c r="P422" s="89"/>
      <c r="Q422" s="89"/>
      <c r="R422" s="89"/>
      <c r="S422" s="89"/>
      <c r="T422" s="89"/>
      <c r="U422" s="89"/>
      <c r="V422" s="89"/>
      <c r="W422" s="89"/>
      <c r="X422" s="89"/>
      <c r="Y422" s="89"/>
      <c r="Z422" s="89"/>
      <c r="AA422" s="89"/>
      <c r="AB422" s="89"/>
      <c r="AC422" s="89"/>
      <c r="AD422" s="89"/>
      <c r="AE422" s="89"/>
      <c r="AF422" s="89"/>
      <c r="AG422" s="89"/>
      <c r="AH422" s="89"/>
      <c r="AI422" s="89"/>
      <c r="AJ422" s="89"/>
      <c r="AK422" s="89"/>
      <c r="AL422" s="89"/>
      <c r="AM422" s="89"/>
      <c r="AN422" s="89"/>
      <c r="AO422" s="89"/>
      <c r="AP422" s="89"/>
      <c r="AQ422" s="89"/>
      <c r="AR422" s="89"/>
      <c r="AS422" s="89"/>
      <c r="AT422" s="89"/>
      <c r="AU422" s="89"/>
    </row>
    <row r="423" spans="1:53" s="136" customFormat="1" ht="12.75" hidden="1" customHeight="1">
      <c r="B423" s="142" t="s">
        <v>293</v>
      </c>
    </row>
    <row r="424" spans="1:53" s="136" customFormat="1" ht="12" hidden="1" customHeight="1">
      <c r="C424" s="142" t="s">
        <v>296</v>
      </c>
      <c r="N424" s="155"/>
      <c r="O424" s="136" t="s">
        <v>284</v>
      </c>
      <c r="X424" s="155"/>
      <c r="Y424" s="136" t="s">
        <v>136</v>
      </c>
      <c r="AG424" s="155"/>
      <c r="AH424" s="136" t="s">
        <v>474</v>
      </c>
    </row>
    <row r="425" spans="1:53" s="136" customFormat="1" ht="12" hidden="1" customHeight="1">
      <c r="C425" s="142" t="s">
        <v>149</v>
      </c>
      <c r="N425" s="165"/>
      <c r="O425" s="165"/>
      <c r="P425" s="165"/>
      <c r="Q425" s="165"/>
      <c r="R425" s="165"/>
      <c r="S425" s="165"/>
      <c r="T425" s="165"/>
      <c r="U425" s="165"/>
      <c r="V425" s="165"/>
      <c r="W425" s="165"/>
      <c r="X425" s="165"/>
      <c r="Y425" s="165"/>
      <c r="Z425" s="165"/>
      <c r="AA425" s="165"/>
      <c r="AB425" s="165"/>
      <c r="AC425" s="165"/>
      <c r="AD425" s="165"/>
      <c r="AE425" s="165"/>
      <c r="AF425" s="165"/>
      <c r="AG425" s="165"/>
      <c r="AH425" s="165"/>
      <c r="AI425" s="165"/>
      <c r="AJ425" s="165"/>
      <c r="AK425" s="165"/>
      <c r="AL425" s="165"/>
      <c r="AM425" s="165"/>
      <c r="AN425" s="165"/>
      <c r="AO425" s="165"/>
      <c r="AP425" s="165"/>
      <c r="AQ425" s="165"/>
      <c r="AR425" s="165"/>
      <c r="AS425" s="165"/>
      <c r="AT425" s="165"/>
      <c r="BA425" s="198"/>
    </row>
    <row r="426" spans="1:53" s="136" customFormat="1" ht="12" hidden="1" customHeight="1">
      <c r="C426" s="142"/>
      <c r="N426" s="165"/>
      <c r="O426" s="165"/>
      <c r="P426" s="165"/>
      <c r="Q426" s="165"/>
      <c r="R426" s="165"/>
      <c r="S426" s="165"/>
      <c r="T426" s="165"/>
      <c r="U426" s="165"/>
      <c r="V426" s="165"/>
      <c r="W426" s="165"/>
      <c r="X426" s="165"/>
      <c r="Y426" s="165"/>
      <c r="Z426" s="165"/>
      <c r="AA426" s="165"/>
      <c r="AB426" s="165"/>
      <c r="AC426" s="165"/>
      <c r="AD426" s="165"/>
      <c r="AE426" s="165"/>
      <c r="AF426" s="165"/>
      <c r="AG426" s="165"/>
      <c r="AH426" s="165"/>
      <c r="AI426" s="165"/>
      <c r="AJ426" s="165"/>
      <c r="AK426" s="165"/>
      <c r="AL426" s="165"/>
      <c r="AM426" s="165"/>
      <c r="AN426" s="165"/>
      <c r="AO426" s="165"/>
      <c r="AP426" s="165"/>
      <c r="AQ426" s="165"/>
      <c r="AR426" s="165"/>
      <c r="AS426" s="165"/>
      <c r="AT426" s="165"/>
    </row>
    <row r="427" spans="1:53" s="136" customFormat="1" ht="12" hidden="1" customHeight="1">
      <c r="C427" s="142"/>
      <c r="N427" s="165"/>
      <c r="O427" s="165"/>
      <c r="P427" s="165"/>
      <c r="Q427" s="165"/>
      <c r="R427" s="165"/>
      <c r="S427" s="165"/>
      <c r="T427" s="165"/>
      <c r="U427" s="165"/>
      <c r="V427" s="165"/>
      <c r="W427" s="165"/>
      <c r="X427" s="165"/>
      <c r="Y427" s="165"/>
      <c r="Z427" s="165"/>
      <c r="AA427" s="165"/>
      <c r="AB427" s="165"/>
      <c r="AC427" s="165"/>
      <c r="AD427" s="165"/>
      <c r="AE427" s="165"/>
      <c r="AF427" s="165"/>
      <c r="AG427" s="165"/>
      <c r="AH427" s="165"/>
      <c r="AI427" s="165"/>
      <c r="AJ427" s="165"/>
      <c r="AK427" s="165"/>
      <c r="AL427" s="165"/>
      <c r="AM427" s="165"/>
      <c r="AN427" s="165"/>
      <c r="AO427" s="165"/>
      <c r="AP427" s="165"/>
      <c r="AQ427" s="165"/>
      <c r="AR427" s="165"/>
      <c r="AS427" s="165"/>
      <c r="AT427" s="165"/>
    </row>
    <row r="428" spans="1:53" s="136" customFormat="1" ht="12" hidden="1" customHeight="1">
      <c r="C428" s="142"/>
      <c r="N428" s="165"/>
      <c r="O428" s="165"/>
      <c r="P428" s="165"/>
      <c r="Q428" s="165"/>
      <c r="R428" s="165"/>
      <c r="S428" s="165"/>
      <c r="T428" s="165"/>
      <c r="U428" s="165"/>
      <c r="V428" s="165"/>
      <c r="W428" s="165"/>
      <c r="X428" s="165"/>
      <c r="Y428" s="165"/>
      <c r="Z428" s="165"/>
      <c r="AA428" s="165"/>
      <c r="AB428" s="165"/>
      <c r="AC428" s="165"/>
      <c r="AD428" s="165"/>
      <c r="AE428" s="165"/>
      <c r="AF428" s="165"/>
      <c r="AG428" s="165"/>
      <c r="AH428" s="165"/>
      <c r="AI428" s="165"/>
      <c r="AJ428" s="165"/>
      <c r="AK428" s="165"/>
      <c r="AL428" s="165"/>
      <c r="AM428" s="165"/>
      <c r="AN428" s="165"/>
      <c r="AO428" s="165"/>
      <c r="AP428" s="165"/>
      <c r="AQ428" s="165"/>
      <c r="AR428" s="165"/>
      <c r="AS428" s="165"/>
      <c r="AT428" s="165"/>
    </row>
    <row r="429" spans="1:53" s="136" customFormat="1" ht="12" hidden="1" customHeight="1">
      <c r="C429" s="142"/>
      <c r="N429" s="165"/>
      <c r="O429" s="165"/>
      <c r="P429" s="165"/>
      <c r="Q429" s="165"/>
      <c r="R429" s="165"/>
      <c r="S429" s="165"/>
      <c r="T429" s="165"/>
      <c r="U429" s="165"/>
      <c r="V429" s="165"/>
      <c r="W429" s="165"/>
      <c r="X429" s="165"/>
      <c r="Y429" s="165"/>
      <c r="Z429" s="165"/>
      <c r="AA429" s="165"/>
      <c r="AB429" s="165"/>
      <c r="AC429" s="165"/>
      <c r="AD429" s="165"/>
      <c r="AE429" s="165"/>
      <c r="AF429" s="165"/>
      <c r="AG429" s="165"/>
      <c r="AH429" s="165"/>
      <c r="AI429" s="165"/>
      <c r="AJ429" s="165"/>
      <c r="AK429" s="165"/>
      <c r="AL429" s="165"/>
      <c r="AM429" s="165"/>
      <c r="AN429" s="165"/>
      <c r="AO429" s="165"/>
      <c r="AP429" s="165"/>
      <c r="AQ429" s="165"/>
      <c r="AR429" s="165"/>
      <c r="AS429" s="165"/>
      <c r="AT429" s="165"/>
    </row>
    <row r="430" spans="1:53" s="136" customFormat="1" ht="12" hidden="1" customHeight="1">
      <c r="C430" s="142" t="s">
        <v>152</v>
      </c>
      <c r="N430" s="155"/>
      <c r="O430" s="136" t="s">
        <v>478</v>
      </c>
      <c r="R430" s="169" t="s">
        <v>480</v>
      </c>
      <c r="S430" s="172"/>
      <c r="T430" s="172"/>
      <c r="U430" s="176" t="s">
        <v>38</v>
      </c>
      <c r="V430" s="172"/>
      <c r="W430" s="172"/>
      <c r="X430" s="136" t="s">
        <v>131</v>
      </c>
      <c r="AG430" s="155"/>
      <c r="AH430" s="136" t="s">
        <v>481</v>
      </c>
    </row>
    <row r="431" spans="1:53" s="136" customFormat="1" ht="12" hidden="1" customHeight="1">
      <c r="C431" s="142"/>
    </row>
    <row r="432" spans="1:53" s="136" customFormat="1" ht="12" hidden="1" customHeight="1">
      <c r="C432" s="142"/>
    </row>
    <row r="433" spans="1:47" ht="12" hidden="1" customHeight="1">
      <c r="A433" s="136"/>
      <c r="B433" s="136"/>
      <c r="C433" s="142"/>
      <c r="D433" s="136"/>
      <c r="E433" s="136"/>
      <c r="F433" s="136"/>
      <c r="G433" s="136"/>
      <c r="H433" s="136"/>
      <c r="I433" s="136"/>
      <c r="J433" s="136"/>
      <c r="K433" s="136"/>
      <c r="L433" s="136"/>
      <c r="M433" s="136"/>
      <c r="N433" s="136"/>
      <c r="O433" s="136"/>
      <c r="P433" s="136"/>
      <c r="Q433" s="136"/>
      <c r="R433" s="136"/>
      <c r="S433" s="136"/>
      <c r="T433" s="136"/>
      <c r="U433" s="136"/>
      <c r="V433" s="136"/>
      <c r="W433" s="136"/>
      <c r="X433" s="136"/>
      <c r="Y433" s="136"/>
      <c r="Z433" s="136"/>
      <c r="AA433" s="136"/>
      <c r="AB433" s="136"/>
      <c r="AC433" s="136"/>
      <c r="AD433" s="136"/>
      <c r="AE433" s="136"/>
      <c r="AF433" s="136"/>
      <c r="AG433" s="136"/>
      <c r="AH433" s="136"/>
      <c r="AI433" s="136"/>
      <c r="AJ433" s="136"/>
      <c r="AK433" s="136"/>
      <c r="AL433" s="136"/>
      <c r="AM433" s="136"/>
      <c r="AN433" s="136"/>
      <c r="AO433" s="136"/>
      <c r="AP433" s="136"/>
      <c r="AQ433" s="136"/>
      <c r="AR433" s="136"/>
      <c r="AS433" s="136"/>
      <c r="AT433" s="136"/>
      <c r="AU433" s="136"/>
    </row>
    <row r="434" spans="1:47" ht="6" hidden="1" customHeight="1">
      <c r="A434" s="136"/>
      <c r="B434" s="136"/>
      <c r="C434" s="136"/>
      <c r="D434" s="136"/>
      <c r="E434" s="136"/>
      <c r="F434" s="136"/>
      <c r="G434" s="136"/>
      <c r="H434" s="136"/>
      <c r="I434" s="136"/>
      <c r="J434" s="136"/>
      <c r="K434" s="136"/>
      <c r="L434" s="136"/>
      <c r="M434" s="136"/>
      <c r="N434" s="136"/>
      <c r="O434" s="136"/>
      <c r="P434" s="136"/>
      <c r="Q434" s="136"/>
      <c r="R434" s="136"/>
      <c r="S434" s="136"/>
      <c r="T434" s="136"/>
      <c r="U434" s="136"/>
      <c r="V434" s="136"/>
      <c r="W434" s="136"/>
      <c r="X434" s="136"/>
      <c r="Y434" s="136"/>
      <c r="Z434" s="136"/>
      <c r="AA434" s="136"/>
      <c r="AB434" s="136"/>
      <c r="AC434" s="136"/>
      <c r="AD434" s="136"/>
      <c r="AE434" s="136"/>
      <c r="AF434" s="136"/>
      <c r="AG434" s="136"/>
      <c r="AH434" s="136"/>
      <c r="AI434" s="136"/>
      <c r="AJ434" s="136"/>
      <c r="AK434" s="136"/>
      <c r="AL434" s="136"/>
      <c r="AM434" s="136"/>
      <c r="AN434" s="136"/>
      <c r="AO434" s="136"/>
      <c r="AP434" s="136"/>
      <c r="AQ434" s="136"/>
      <c r="AR434" s="136"/>
      <c r="AS434" s="136"/>
      <c r="AT434" s="136"/>
      <c r="AU434" s="136"/>
    </row>
    <row r="435" spans="1:47" ht="6" hidden="1" customHeight="1">
      <c r="A435" s="136"/>
      <c r="B435" s="136"/>
      <c r="C435" s="136"/>
      <c r="D435" s="136"/>
      <c r="E435" s="136"/>
      <c r="F435" s="136"/>
      <c r="G435" s="136"/>
      <c r="H435" s="136"/>
      <c r="I435" s="136"/>
      <c r="J435" s="136"/>
      <c r="K435" s="136"/>
      <c r="L435" s="136"/>
      <c r="M435" s="136"/>
      <c r="N435" s="136"/>
      <c r="O435" s="136"/>
      <c r="P435" s="136"/>
      <c r="Q435" s="136"/>
      <c r="R435" s="136"/>
      <c r="S435" s="136"/>
      <c r="T435" s="136"/>
      <c r="U435" s="136"/>
      <c r="V435" s="136"/>
      <c r="W435" s="136"/>
      <c r="X435" s="136"/>
      <c r="Y435" s="136"/>
      <c r="Z435" s="136"/>
      <c r="AA435" s="136"/>
      <c r="AB435" s="136"/>
      <c r="AC435" s="136"/>
      <c r="AD435" s="136"/>
      <c r="AE435" s="136"/>
      <c r="AF435" s="136"/>
      <c r="AG435" s="136"/>
      <c r="AH435" s="136"/>
      <c r="AI435" s="136"/>
      <c r="AJ435" s="136"/>
      <c r="AK435" s="136"/>
      <c r="AL435" s="136"/>
      <c r="AM435" s="136"/>
      <c r="AN435" s="136"/>
      <c r="AO435" s="136"/>
      <c r="AP435" s="136"/>
      <c r="AQ435" s="136"/>
      <c r="AR435" s="136"/>
      <c r="AS435" s="136"/>
      <c r="AT435" s="136"/>
      <c r="AU435" s="136"/>
    </row>
    <row r="436" spans="1:47" ht="12.75" hidden="1" customHeight="1">
      <c r="A436" s="136"/>
      <c r="B436" s="142" t="s">
        <v>337</v>
      </c>
      <c r="C436" s="136"/>
      <c r="D436" s="136"/>
      <c r="E436" s="136"/>
      <c r="F436" s="136"/>
      <c r="G436" s="136"/>
      <c r="H436" s="136"/>
      <c r="I436" s="136"/>
      <c r="J436" s="136"/>
      <c r="K436" s="136"/>
      <c r="L436" s="136"/>
      <c r="M436" s="136"/>
      <c r="N436" s="136"/>
      <c r="O436" s="136"/>
      <c r="P436" s="136"/>
      <c r="Q436" s="136"/>
      <c r="R436" s="136"/>
      <c r="S436" s="136"/>
      <c r="T436" s="136"/>
      <c r="U436" s="136"/>
      <c r="V436" s="136"/>
      <c r="W436" s="136"/>
      <c r="X436" s="136"/>
      <c r="Y436" s="136"/>
      <c r="Z436" s="136"/>
      <c r="AA436" s="136"/>
      <c r="AB436" s="136"/>
      <c r="AC436" s="136"/>
      <c r="AD436" s="136"/>
      <c r="AE436" s="136"/>
      <c r="AF436" s="136"/>
      <c r="AG436" s="136"/>
      <c r="AH436" s="136"/>
      <c r="AI436" s="136"/>
      <c r="AJ436" s="136"/>
      <c r="AK436" s="136"/>
      <c r="AL436" s="136"/>
      <c r="AM436" s="136"/>
      <c r="AN436" s="136"/>
      <c r="AO436" s="136"/>
      <c r="AP436" s="136"/>
      <c r="AQ436" s="136"/>
      <c r="AR436" s="136"/>
      <c r="AS436" s="136"/>
      <c r="AT436" s="136"/>
      <c r="AU436" s="136"/>
    </row>
    <row r="437" spans="1:47" ht="12" hidden="1" customHeight="1">
      <c r="A437" s="136"/>
      <c r="B437" s="136"/>
      <c r="C437" s="142" t="s">
        <v>261</v>
      </c>
      <c r="D437" s="136"/>
      <c r="E437" s="136"/>
      <c r="F437" s="136"/>
      <c r="G437" s="136"/>
      <c r="H437" s="136"/>
      <c r="I437" s="136"/>
      <c r="J437" s="136"/>
      <c r="K437" s="136"/>
      <c r="L437" s="155"/>
      <c r="M437" s="136" t="s">
        <v>478</v>
      </c>
      <c r="N437" s="136"/>
      <c r="O437" s="155"/>
      <c r="P437" s="136" t="s">
        <v>481</v>
      </c>
      <c r="Q437" s="136"/>
      <c r="R437" s="136"/>
      <c r="S437" s="136"/>
      <c r="T437" s="136"/>
      <c r="U437" s="136"/>
      <c r="V437" s="136"/>
      <c r="W437" s="136"/>
      <c r="X437" s="136"/>
      <c r="Y437" s="136"/>
      <c r="Z437" s="136"/>
      <c r="AA437" s="136"/>
      <c r="AB437" s="136"/>
      <c r="AC437" s="136"/>
      <c r="AD437" s="136"/>
      <c r="AE437" s="136"/>
      <c r="AF437" s="136"/>
      <c r="AG437" s="136"/>
      <c r="AH437" s="136"/>
      <c r="AI437" s="136"/>
      <c r="AJ437" s="136"/>
      <c r="AK437" s="136"/>
      <c r="AL437" s="136"/>
      <c r="AM437" s="136"/>
      <c r="AN437" s="136"/>
      <c r="AO437" s="136"/>
      <c r="AP437" s="136"/>
      <c r="AQ437" s="136"/>
      <c r="AR437" s="136"/>
      <c r="AS437" s="136"/>
      <c r="AT437" s="136"/>
      <c r="AU437" s="136"/>
    </row>
    <row r="438" spans="1:47" ht="12" hidden="1" customHeight="1">
      <c r="A438" s="136"/>
      <c r="B438" s="136"/>
      <c r="C438" s="142" t="s">
        <v>179</v>
      </c>
      <c r="D438" s="136"/>
      <c r="E438" s="136"/>
      <c r="F438" s="136"/>
      <c r="G438" s="136"/>
      <c r="H438" s="136"/>
      <c r="I438" s="136"/>
      <c r="J438" s="136"/>
      <c r="K438" s="136"/>
      <c r="L438" s="155"/>
      <c r="M438" s="136" t="s">
        <v>478</v>
      </c>
      <c r="N438" s="136"/>
      <c r="O438" s="155"/>
      <c r="P438" s="136" t="s">
        <v>481</v>
      </c>
      <c r="Q438" s="136"/>
      <c r="R438" s="136"/>
      <c r="S438" s="136"/>
      <c r="T438" s="136"/>
      <c r="U438" s="136"/>
      <c r="V438" s="136"/>
      <c r="W438" s="136"/>
      <c r="X438" s="136"/>
      <c r="Y438" s="136"/>
      <c r="Z438" s="136"/>
      <c r="AA438" s="136"/>
      <c r="AB438" s="136"/>
      <c r="AC438" s="136"/>
      <c r="AD438" s="136"/>
      <c r="AE438" s="136"/>
      <c r="AF438" s="136"/>
      <c r="AG438" s="136"/>
      <c r="AH438" s="136"/>
      <c r="AI438" s="136"/>
      <c r="AJ438" s="136"/>
      <c r="AK438" s="136"/>
      <c r="AL438" s="136"/>
      <c r="AM438" s="136"/>
      <c r="AN438" s="136"/>
      <c r="AO438" s="136"/>
      <c r="AP438" s="136"/>
      <c r="AQ438" s="136"/>
      <c r="AR438" s="136"/>
      <c r="AS438" s="136"/>
      <c r="AT438" s="136"/>
      <c r="AU438" s="136"/>
    </row>
    <row r="439" spans="1:47" ht="12" hidden="1" customHeight="1">
      <c r="A439" s="136"/>
      <c r="B439" s="136"/>
      <c r="C439" s="142" t="s">
        <v>225</v>
      </c>
      <c r="D439" s="136"/>
      <c r="E439" s="136"/>
      <c r="F439" s="136"/>
      <c r="G439" s="136"/>
      <c r="H439" s="136"/>
      <c r="I439" s="136"/>
      <c r="J439" s="136"/>
      <c r="K439" s="136"/>
      <c r="L439" s="155"/>
      <c r="M439" s="136" t="s">
        <v>27</v>
      </c>
      <c r="N439" s="136"/>
      <c r="O439" s="136"/>
      <c r="P439" s="136"/>
      <c r="Q439" s="155"/>
      <c r="R439" s="136" t="s">
        <v>49</v>
      </c>
      <c r="S439" s="136"/>
      <c r="T439" s="136"/>
      <c r="U439" s="136"/>
      <c r="V439" s="136"/>
      <c r="W439" s="136"/>
      <c r="X439" s="169" t="s">
        <v>480</v>
      </c>
      <c r="Y439" s="172"/>
      <c r="Z439" s="172"/>
      <c r="AA439" s="176" t="s">
        <v>38</v>
      </c>
      <c r="AB439" s="172"/>
      <c r="AC439" s="172"/>
      <c r="AD439" s="136" t="s">
        <v>131</v>
      </c>
      <c r="AE439" s="136"/>
      <c r="AF439" s="136"/>
      <c r="AG439" s="136"/>
      <c r="AH439" s="136"/>
      <c r="AI439" s="136"/>
      <c r="AJ439" s="136"/>
      <c r="AK439" s="136"/>
      <c r="AL439" s="155"/>
      <c r="AM439" s="136" t="s">
        <v>259</v>
      </c>
      <c r="AN439" s="136"/>
      <c r="AO439" s="136"/>
      <c r="AP439" s="136"/>
      <c r="AQ439" s="136"/>
      <c r="AR439" s="136"/>
      <c r="AS439" s="136"/>
      <c r="AT439" s="136"/>
      <c r="AU439" s="136"/>
    </row>
    <row r="440" spans="1:47" ht="12" hidden="1" customHeight="1">
      <c r="A440" s="136"/>
      <c r="B440" s="136"/>
      <c r="C440" s="142"/>
      <c r="D440" s="136"/>
      <c r="E440" s="136"/>
      <c r="F440" s="136"/>
      <c r="G440" s="136"/>
      <c r="H440" s="136"/>
      <c r="I440" s="136"/>
      <c r="J440" s="136"/>
      <c r="K440" s="136"/>
      <c r="L440" s="136"/>
      <c r="M440" s="136"/>
      <c r="N440" s="136"/>
      <c r="O440" s="136"/>
      <c r="P440" s="136"/>
      <c r="Q440" s="136"/>
      <c r="R440" s="136"/>
      <c r="S440" s="136"/>
      <c r="T440" s="136"/>
      <c r="U440" s="136"/>
      <c r="V440" s="136"/>
      <c r="W440" s="136"/>
      <c r="X440" s="136"/>
      <c r="Y440" s="136"/>
      <c r="Z440" s="136"/>
      <c r="AA440" s="136"/>
      <c r="AB440" s="136"/>
      <c r="AC440" s="136"/>
      <c r="AD440" s="136"/>
      <c r="AE440" s="136"/>
      <c r="AF440" s="136"/>
      <c r="AG440" s="136"/>
      <c r="AH440" s="136"/>
      <c r="AI440" s="136"/>
      <c r="AJ440" s="136"/>
      <c r="AK440" s="136"/>
      <c r="AL440" s="136"/>
      <c r="AM440" s="136"/>
      <c r="AN440" s="136"/>
      <c r="AO440" s="136"/>
      <c r="AP440" s="136"/>
      <c r="AQ440" s="136"/>
      <c r="AR440" s="136"/>
      <c r="AS440" s="136"/>
      <c r="AT440" s="136"/>
      <c r="AU440" s="136"/>
    </row>
    <row r="441" spans="1:47" ht="12" hidden="1" customHeight="1">
      <c r="A441" s="136"/>
      <c r="B441" s="136"/>
      <c r="C441" s="142"/>
      <c r="D441" s="136"/>
      <c r="E441" s="136"/>
      <c r="F441" s="136"/>
      <c r="G441" s="136"/>
      <c r="H441" s="136"/>
      <c r="I441" s="136"/>
      <c r="J441" s="136"/>
      <c r="K441" s="136"/>
      <c r="L441" s="136"/>
      <c r="M441" s="136"/>
      <c r="N441" s="136"/>
      <c r="O441" s="136"/>
      <c r="P441" s="136"/>
      <c r="Q441" s="136"/>
      <c r="R441" s="136"/>
      <c r="S441" s="136"/>
      <c r="T441" s="136"/>
      <c r="U441" s="136"/>
      <c r="V441" s="136"/>
      <c r="W441" s="136"/>
      <c r="X441" s="136"/>
      <c r="Y441" s="136"/>
      <c r="Z441" s="136"/>
      <c r="AA441" s="136"/>
      <c r="AB441" s="136"/>
      <c r="AC441" s="136"/>
      <c r="AD441" s="136"/>
      <c r="AE441" s="136"/>
      <c r="AF441" s="136"/>
      <c r="AG441" s="136"/>
      <c r="AH441" s="136"/>
      <c r="AI441" s="136"/>
      <c r="AJ441" s="136"/>
      <c r="AK441" s="136"/>
      <c r="AL441" s="136"/>
      <c r="AM441" s="136"/>
      <c r="AN441" s="136"/>
      <c r="AO441" s="136"/>
      <c r="AP441" s="136"/>
      <c r="AQ441" s="136"/>
      <c r="AR441" s="136"/>
      <c r="AS441" s="136"/>
      <c r="AT441" s="136"/>
      <c r="AU441" s="136"/>
    </row>
    <row r="442" spans="1:47" ht="12" hidden="1" customHeight="1">
      <c r="A442" s="136"/>
      <c r="B442" s="136"/>
      <c r="C442" s="142"/>
      <c r="D442" s="136"/>
      <c r="E442" s="136"/>
      <c r="F442" s="136"/>
      <c r="G442" s="136"/>
      <c r="H442" s="136"/>
      <c r="I442" s="136"/>
      <c r="J442" s="136"/>
      <c r="K442" s="136"/>
      <c r="L442" s="136"/>
      <c r="M442" s="136"/>
      <c r="N442" s="136"/>
      <c r="O442" s="136"/>
      <c r="P442" s="136"/>
      <c r="Q442" s="136"/>
      <c r="R442" s="136"/>
      <c r="S442" s="136"/>
      <c r="T442" s="136"/>
      <c r="U442" s="136"/>
      <c r="V442" s="136"/>
      <c r="W442" s="136"/>
      <c r="X442" s="136"/>
      <c r="Y442" s="136"/>
      <c r="Z442" s="136"/>
      <c r="AA442" s="136"/>
      <c r="AB442" s="136"/>
      <c r="AC442" s="136"/>
      <c r="AD442" s="136"/>
      <c r="AE442" s="136"/>
      <c r="AF442" s="136"/>
      <c r="AG442" s="136"/>
      <c r="AH442" s="136"/>
      <c r="AI442" s="136"/>
      <c r="AJ442" s="136"/>
      <c r="AK442" s="136"/>
      <c r="AL442" s="136"/>
      <c r="AM442" s="136"/>
      <c r="AN442" s="136"/>
      <c r="AO442" s="136"/>
      <c r="AP442" s="136"/>
      <c r="AQ442" s="136"/>
      <c r="AR442" s="136"/>
      <c r="AS442" s="136"/>
      <c r="AT442" s="136"/>
      <c r="AU442" s="136"/>
    </row>
    <row r="443" spans="1:47" ht="6" hidden="1" customHeight="1">
      <c r="A443" s="136"/>
      <c r="B443" s="136"/>
      <c r="C443" s="136"/>
      <c r="D443" s="136"/>
      <c r="E443" s="136"/>
      <c r="F443" s="136"/>
      <c r="G443" s="136"/>
      <c r="H443" s="136"/>
      <c r="I443" s="136"/>
      <c r="J443" s="136"/>
      <c r="K443" s="136"/>
      <c r="L443" s="136"/>
      <c r="M443" s="136"/>
      <c r="N443" s="136"/>
      <c r="O443" s="136"/>
      <c r="P443" s="136"/>
      <c r="Q443" s="136"/>
      <c r="R443" s="136"/>
      <c r="S443" s="136"/>
      <c r="T443" s="136"/>
      <c r="U443" s="136"/>
      <c r="V443" s="136"/>
      <c r="W443" s="136"/>
      <c r="X443" s="136"/>
      <c r="Y443" s="136"/>
      <c r="Z443" s="136"/>
      <c r="AA443" s="136"/>
      <c r="AB443" s="136"/>
      <c r="AC443" s="136"/>
      <c r="AD443" s="136"/>
      <c r="AE443" s="136"/>
      <c r="AF443" s="136"/>
      <c r="AG443" s="136"/>
      <c r="AH443" s="136"/>
      <c r="AI443" s="136"/>
      <c r="AJ443" s="136"/>
      <c r="AK443" s="136"/>
      <c r="AL443" s="136"/>
      <c r="AM443" s="136"/>
      <c r="AN443" s="136"/>
      <c r="AO443" s="136"/>
      <c r="AP443" s="136"/>
      <c r="AQ443" s="136"/>
      <c r="AR443" s="136"/>
      <c r="AS443" s="136"/>
      <c r="AT443" s="136"/>
      <c r="AU443" s="136"/>
    </row>
    <row r="444" spans="1:47" ht="6" hidden="1" customHeight="1">
      <c r="A444" s="136"/>
      <c r="B444" s="136"/>
      <c r="C444" s="136"/>
      <c r="D444" s="136"/>
      <c r="E444" s="136"/>
      <c r="F444" s="136"/>
      <c r="G444" s="136"/>
      <c r="H444" s="136"/>
      <c r="I444" s="136"/>
      <c r="J444" s="136"/>
      <c r="K444" s="136"/>
      <c r="L444" s="136"/>
      <c r="M444" s="136"/>
      <c r="N444" s="136"/>
      <c r="O444" s="136"/>
      <c r="P444" s="136"/>
      <c r="Q444" s="136"/>
      <c r="R444" s="136"/>
      <c r="S444" s="136"/>
      <c r="T444" s="136"/>
      <c r="U444" s="136"/>
      <c r="V444" s="136"/>
      <c r="W444" s="136"/>
      <c r="X444" s="136"/>
      <c r="Y444" s="136"/>
      <c r="Z444" s="136"/>
      <c r="AA444" s="136"/>
      <c r="AB444" s="136"/>
      <c r="AC444" s="136"/>
      <c r="AD444" s="136"/>
      <c r="AE444" s="136"/>
      <c r="AF444" s="136"/>
      <c r="AG444" s="136"/>
      <c r="AH444" s="136"/>
      <c r="AI444" s="136"/>
      <c r="AJ444" s="136"/>
      <c r="AK444" s="136"/>
      <c r="AL444" s="136"/>
      <c r="AM444" s="136"/>
      <c r="AN444" s="136"/>
      <c r="AO444" s="136"/>
      <c r="AP444" s="136"/>
      <c r="AQ444" s="136"/>
      <c r="AR444" s="136"/>
      <c r="AS444" s="136"/>
      <c r="AT444" s="136"/>
      <c r="AU444" s="136"/>
    </row>
    <row r="445" spans="1:47" ht="12" hidden="1" customHeight="1">
      <c r="A445" s="89"/>
      <c r="B445" s="89"/>
      <c r="C445" s="89"/>
      <c r="D445" s="89"/>
      <c r="E445" s="89"/>
      <c r="F445" s="89"/>
      <c r="G445" s="89"/>
      <c r="H445" s="89"/>
      <c r="I445" s="89"/>
      <c r="J445" s="89"/>
      <c r="K445" s="89"/>
      <c r="L445" s="89"/>
      <c r="M445" s="89"/>
      <c r="N445" s="89"/>
      <c r="O445" s="89"/>
      <c r="P445" s="89"/>
      <c r="Q445" s="89"/>
      <c r="R445" s="89"/>
      <c r="S445" s="89"/>
      <c r="T445" s="89"/>
      <c r="U445" s="89"/>
      <c r="V445" s="89"/>
      <c r="W445" s="89"/>
      <c r="X445" s="89"/>
      <c r="Y445" s="89"/>
      <c r="Z445" s="89"/>
      <c r="AA445" s="89"/>
      <c r="AB445" s="89"/>
      <c r="AC445" s="89"/>
      <c r="AD445" s="89"/>
      <c r="AE445" s="89"/>
      <c r="AF445" s="89"/>
      <c r="AG445" s="89"/>
      <c r="AH445" s="89"/>
      <c r="AI445" s="89"/>
      <c r="AJ445" s="89"/>
      <c r="AK445" s="89"/>
      <c r="AL445" s="89"/>
      <c r="AM445" s="89"/>
      <c r="AN445" s="89"/>
      <c r="AO445" s="89"/>
      <c r="AP445" s="89"/>
      <c r="AQ445" s="89"/>
      <c r="AR445" s="89"/>
      <c r="AS445" s="89"/>
      <c r="AT445" s="89"/>
      <c r="AU445" s="89"/>
    </row>
    <row r="446" spans="1:47" ht="12" hidden="1" customHeight="1">
      <c r="A446" s="89"/>
      <c r="B446" s="141"/>
      <c r="C446" s="89"/>
      <c r="D446" s="89"/>
      <c r="E446" s="89"/>
      <c r="F446" s="89"/>
      <c r="G446" s="89"/>
      <c r="H446" s="89"/>
      <c r="I446" s="89"/>
      <c r="J446" s="89"/>
      <c r="K446" s="89"/>
      <c r="L446" s="89"/>
      <c r="M446" s="89"/>
      <c r="N446" s="89"/>
      <c r="O446" s="89"/>
      <c r="P446" s="89"/>
      <c r="Q446" s="89"/>
      <c r="R446" s="89"/>
      <c r="S446" s="89"/>
      <c r="T446" s="89"/>
      <c r="U446" s="89"/>
      <c r="V446" s="89"/>
      <c r="W446" s="89"/>
      <c r="X446" s="89"/>
      <c r="Y446" s="89"/>
      <c r="Z446" s="89"/>
      <c r="AA446" s="89"/>
      <c r="AB446" s="89"/>
      <c r="AC446" s="89"/>
      <c r="AD446" s="89"/>
      <c r="AE446" s="89"/>
      <c r="AF446" s="89"/>
      <c r="AG446" s="89"/>
      <c r="AH446" s="89"/>
      <c r="AI446" s="89"/>
      <c r="AJ446" s="89"/>
      <c r="AK446" s="89"/>
      <c r="AL446" s="89"/>
      <c r="AM446" s="89"/>
      <c r="AN446" s="89"/>
      <c r="AO446" s="89"/>
      <c r="AP446" s="89"/>
      <c r="AQ446" s="89"/>
      <c r="AR446" s="89"/>
      <c r="AS446" s="89"/>
      <c r="AT446" s="89"/>
      <c r="AU446" s="89"/>
    </row>
    <row r="447" spans="1:47" ht="12" hidden="1" customHeight="1">
      <c r="A447" s="89"/>
      <c r="B447" s="141"/>
      <c r="C447" s="89"/>
      <c r="D447" s="89"/>
      <c r="E447" s="89"/>
      <c r="F447" s="89"/>
      <c r="G447" s="89"/>
      <c r="H447" s="89"/>
      <c r="I447" s="89"/>
      <c r="J447" s="89"/>
      <c r="K447" s="89"/>
      <c r="L447" s="89"/>
      <c r="M447" s="89"/>
      <c r="N447" s="89"/>
      <c r="O447" s="89"/>
      <c r="P447" s="89"/>
      <c r="Q447" s="89"/>
      <c r="R447" s="89"/>
      <c r="S447" s="89"/>
      <c r="T447" s="89"/>
      <c r="U447" s="89"/>
      <c r="V447" s="89"/>
      <c r="W447" s="89"/>
      <c r="X447" s="89"/>
      <c r="Y447" s="89"/>
      <c r="Z447" s="89"/>
      <c r="AA447" s="89"/>
      <c r="AB447" s="89"/>
      <c r="AC447" s="89"/>
      <c r="AD447" s="89"/>
      <c r="AE447" s="89"/>
      <c r="AF447" s="89"/>
      <c r="AG447" s="89"/>
      <c r="AH447" s="89"/>
      <c r="AI447" s="89"/>
      <c r="AJ447" s="89"/>
      <c r="AK447" s="89"/>
      <c r="AL447" s="89"/>
      <c r="AM447" s="89"/>
      <c r="AN447" s="89"/>
      <c r="AO447" s="89"/>
      <c r="AP447" s="89"/>
      <c r="AQ447" s="89"/>
      <c r="AR447" s="89"/>
      <c r="AS447" s="89"/>
      <c r="AT447" s="89"/>
      <c r="AU447" s="89"/>
    </row>
    <row r="448" spans="1:47" ht="12" hidden="1" customHeight="1">
      <c r="A448" s="89"/>
      <c r="B448" s="141"/>
      <c r="C448" s="89"/>
      <c r="D448" s="89"/>
      <c r="E448" s="89"/>
      <c r="F448" s="89"/>
      <c r="G448" s="89"/>
      <c r="H448" s="89"/>
      <c r="I448" s="89"/>
      <c r="J448" s="89"/>
      <c r="K448" s="89"/>
      <c r="L448" s="89"/>
      <c r="M448" s="89"/>
      <c r="N448" s="89"/>
      <c r="O448" s="89"/>
      <c r="P448" s="89"/>
      <c r="Q448" s="89"/>
      <c r="R448" s="89"/>
      <c r="S448" s="89"/>
      <c r="T448" s="89"/>
      <c r="U448" s="89"/>
      <c r="V448" s="89"/>
      <c r="W448" s="89"/>
      <c r="X448" s="89"/>
      <c r="Y448" s="89"/>
      <c r="Z448" s="89"/>
      <c r="AA448" s="89"/>
      <c r="AB448" s="89"/>
      <c r="AC448" s="89"/>
      <c r="AD448" s="89"/>
      <c r="AE448" s="89"/>
      <c r="AF448" s="89"/>
      <c r="AG448" s="89"/>
      <c r="AH448" s="89"/>
      <c r="AI448" s="89"/>
      <c r="AJ448" s="89"/>
      <c r="AK448" s="89"/>
      <c r="AL448" s="89"/>
      <c r="AM448" s="89"/>
      <c r="AN448" s="89"/>
      <c r="AO448" s="89"/>
      <c r="AP448" s="89"/>
      <c r="AQ448" s="89"/>
      <c r="AR448" s="89"/>
      <c r="AS448" s="89"/>
      <c r="AT448" s="89"/>
      <c r="AU448" s="89"/>
    </row>
    <row r="449" spans="1:53" ht="12" hidden="1" customHeight="1">
      <c r="A449" s="89"/>
      <c r="B449" s="141"/>
      <c r="C449" s="89"/>
      <c r="D449" s="89"/>
      <c r="E449" s="89"/>
      <c r="F449" s="89"/>
      <c r="G449" s="89"/>
      <c r="H449" s="89"/>
      <c r="I449" s="89"/>
      <c r="J449" s="89"/>
      <c r="K449" s="89"/>
      <c r="L449" s="89"/>
      <c r="M449" s="89"/>
      <c r="N449" s="89"/>
      <c r="O449" s="89"/>
      <c r="P449" s="89"/>
      <c r="Q449" s="89"/>
      <c r="R449" s="89"/>
      <c r="S449" s="89"/>
      <c r="T449" s="89"/>
      <c r="U449" s="89"/>
      <c r="V449" s="89"/>
      <c r="W449" s="89"/>
      <c r="X449" s="89"/>
      <c r="Y449" s="89"/>
      <c r="Z449" s="89"/>
      <c r="AA449" s="89"/>
      <c r="AB449" s="89"/>
      <c r="AC449" s="89"/>
      <c r="AD449" s="89"/>
      <c r="AE449" s="89"/>
      <c r="AF449" s="89"/>
      <c r="AG449" s="89"/>
      <c r="AH449" s="89"/>
      <c r="AI449" s="89"/>
      <c r="AJ449" s="89"/>
      <c r="AK449" s="89"/>
      <c r="AL449" s="89"/>
      <c r="AM449" s="89"/>
      <c r="AN449" s="89"/>
      <c r="AO449" s="89"/>
      <c r="AP449" s="89"/>
      <c r="AQ449" s="89"/>
      <c r="AR449" s="89"/>
      <c r="AS449" s="89"/>
      <c r="AT449" s="89"/>
      <c r="AU449" s="89"/>
    </row>
    <row r="450" spans="1:53" ht="13.5" customHeight="1">
      <c r="A450" s="89"/>
      <c r="B450" s="141" t="s">
        <v>321</v>
      </c>
      <c r="C450" s="89"/>
      <c r="D450" s="89"/>
      <c r="E450" s="89"/>
      <c r="F450" s="89"/>
      <c r="G450" s="89"/>
      <c r="H450" s="89"/>
      <c r="I450" s="89"/>
      <c r="J450" s="89"/>
      <c r="K450" s="89"/>
      <c r="L450" s="89"/>
      <c r="M450" s="89"/>
      <c r="N450" s="89"/>
      <c r="O450" s="89"/>
      <c r="P450" s="89"/>
      <c r="Q450" s="89"/>
      <c r="R450" s="89"/>
      <c r="S450" s="89"/>
      <c r="T450" s="89"/>
      <c r="U450" s="89"/>
      <c r="V450" s="89"/>
      <c r="W450" s="89"/>
      <c r="X450" s="89"/>
      <c r="Y450" s="89"/>
      <c r="Z450" s="89"/>
      <c r="AA450" s="89"/>
      <c r="AB450" s="89"/>
      <c r="AC450" s="89"/>
      <c r="AD450" s="89"/>
      <c r="AE450" s="89"/>
      <c r="AF450" s="89"/>
      <c r="AG450" s="89"/>
      <c r="AH450" s="89"/>
      <c r="AI450" s="89"/>
      <c r="AJ450" s="89"/>
      <c r="AK450" s="89"/>
      <c r="AL450" s="89"/>
      <c r="AM450" s="89"/>
      <c r="AN450" s="89"/>
      <c r="AO450" s="89"/>
      <c r="AP450" s="89"/>
      <c r="AQ450" s="89"/>
      <c r="AR450" s="89"/>
      <c r="AS450" s="89"/>
      <c r="AT450" s="89"/>
      <c r="AU450" s="89"/>
    </row>
    <row r="451" spans="1:53" ht="12.75" customHeight="1">
      <c r="A451" s="89"/>
      <c r="B451" s="89"/>
      <c r="C451" s="146" t="str">
        <f>IF(報告書!N63="","",IF(報告書!C451="","",報告書!C451))</f>
        <v/>
      </c>
      <c r="D451" s="146"/>
      <c r="E451" s="146"/>
      <c r="F451" s="146"/>
      <c r="G451" s="146"/>
      <c r="H451" s="146"/>
      <c r="I451" s="146"/>
      <c r="J451" s="146"/>
      <c r="K451" s="146"/>
      <c r="L451" s="146"/>
      <c r="M451" s="146"/>
      <c r="N451" s="146"/>
      <c r="O451" s="146"/>
      <c r="P451" s="146"/>
      <c r="Q451" s="146"/>
      <c r="R451" s="146"/>
      <c r="S451" s="146"/>
      <c r="T451" s="146"/>
      <c r="U451" s="146"/>
      <c r="V451" s="146"/>
      <c r="W451" s="146"/>
      <c r="X451" s="146"/>
      <c r="Y451" s="146"/>
      <c r="Z451" s="146"/>
      <c r="AA451" s="146"/>
      <c r="AB451" s="146"/>
      <c r="AC451" s="146"/>
      <c r="AD451" s="146"/>
      <c r="AE451" s="146"/>
      <c r="AF451" s="146"/>
      <c r="AG451" s="146"/>
      <c r="AH451" s="146"/>
      <c r="AI451" s="146"/>
      <c r="AJ451" s="146"/>
      <c r="AK451" s="146"/>
      <c r="AL451" s="146"/>
      <c r="AM451" s="146"/>
      <c r="AN451" s="146"/>
      <c r="AO451" s="146"/>
      <c r="AP451" s="146"/>
      <c r="AQ451" s="146"/>
      <c r="AR451" s="146"/>
      <c r="AS451" s="146"/>
      <c r="AT451" s="146"/>
      <c r="AU451" s="89"/>
    </row>
    <row r="452" spans="1:53" ht="12.75" customHeight="1">
      <c r="A452" s="89"/>
      <c r="B452" s="89"/>
      <c r="C452" s="146" t="str">
        <f>IF(報告書!N63="","",IF(報告書!C452="","",報告書!C452))</f>
        <v/>
      </c>
      <c r="D452" s="146"/>
      <c r="E452" s="146"/>
      <c r="F452" s="146"/>
      <c r="G452" s="146"/>
      <c r="H452" s="146"/>
      <c r="I452" s="146"/>
      <c r="J452" s="146"/>
      <c r="K452" s="146"/>
      <c r="L452" s="146"/>
      <c r="M452" s="146"/>
      <c r="N452" s="146"/>
      <c r="O452" s="146"/>
      <c r="P452" s="146"/>
      <c r="Q452" s="146"/>
      <c r="R452" s="146"/>
      <c r="S452" s="146"/>
      <c r="T452" s="146"/>
      <c r="U452" s="146"/>
      <c r="V452" s="146"/>
      <c r="W452" s="146"/>
      <c r="X452" s="146"/>
      <c r="Y452" s="146"/>
      <c r="Z452" s="146"/>
      <c r="AA452" s="146"/>
      <c r="AB452" s="146"/>
      <c r="AC452" s="146"/>
      <c r="AD452" s="146"/>
      <c r="AE452" s="146"/>
      <c r="AF452" s="146"/>
      <c r="AG452" s="146"/>
      <c r="AH452" s="146"/>
      <c r="AI452" s="146"/>
      <c r="AJ452" s="146"/>
      <c r="AK452" s="146"/>
      <c r="AL452" s="146"/>
      <c r="AM452" s="146"/>
      <c r="AN452" s="146"/>
      <c r="AO452" s="146"/>
      <c r="AP452" s="146"/>
      <c r="AQ452" s="146"/>
      <c r="AR452" s="146"/>
      <c r="AS452" s="146"/>
      <c r="AT452" s="146"/>
      <c r="AU452" s="89"/>
    </row>
    <row r="453" spans="1:53" ht="12.75" customHeight="1">
      <c r="A453" s="89"/>
      <c r="B453" s="89"/>
      <c r="C453" s="146" t="str">
        <f>IF(報告書!N63="","",IF(報告書!C453="","",報告書!C453))</f>
        <v/>
      </c>
      <c r="D453" s="146"/>
      <c r="E453" s="146"/>
      <c r="F453" s="146"/>
      <c r="G453" s="146"/>
      <c r="H453" s="146"/>
      <c r="I453" s="146"/>
      <c r="J453" s="146"/>
      <c r="K453" s="146"/>
      <c r="L453" s="146"/>
      <c r="M453" s="146"/>
      <c r="N453" s="146"/>
      <c r="O453" s="146"/>
      <c r="P453" s="146"/>
      <c r="Q453" s="146"/>
      <c r="R453" s="146"/>
      <c r="S453" s="146"/>
      <c r="T453" s="146"/>
      <c r="U453" s="146"/>
      <c r="V453" s="146"/>
      <c r="W453" s="146"/>
      <c r="X453" s="146"/>
      <c r="Y453" s="146"/>
      <c r="Z453" s="146"/>
      <c r="AA453" s="146"/>
      <c r="AB453" s="146"/>
      <c r="AC453" s="146"/>
      <c r="AD453" s="146"/>
      <c r="AE453" s="146"/>
      <c r="AF453" s="146"/>
      <c r="AG453" s="146"/>
      <c r="AH453" s="146"/>
      <c r="AI453" s="146"/>
      <c r="AJ453" s="146"/>
      <c r="AK453" s="146"/>
      <c r="AL453" s="146"/>
      <c r="AM453" s="146"/>
      <c r="AN453" s="146"/>
      <c r="AO453" s="146"/>
      <c r="AP453" s="146"/>
      <c r="AQ453" s="146"/>
      <c r="AR453" s="146"/>
      <c r="AS453" s="146"/>
      <c r="AT453" s="146"/>
      <c r="AU453" s="89"/>
      <c r="BA453" s="198"/>
    </row>
    <row r="454" spans="1:53" ht="12.75" hidden="1" customHeight="1">
      <c r="A454" s="89"/>
      <c r="B454" s="89"/>
      <c r="C454" s="146" t="e">
        <f>IF(#REF!="レ","",IF(#REF!="","",IF(報告書!C454="","",報告書!C454)))</f>
        <v>#REF!</v>
      </c>
      <c r="D454" s="146"/>
      <c r="E454" s="146"/>
      <c r="F454" s="146"/>
      <c r="G454" s="146"/>
      <c r="H454" s="146"/>
      <c r="I454" s="146"/>
      <c r="J454" s="146"/>
      <c r="K454" s="146"/>
      <c r="L454" s="146"/>
      <c r="M454" s="146"/>
      <c r="N454" s="146"/>
      <c r="O454" s="146"/>
      <c r="P454" s="146"/>
      <c r="Q454" s="146"/>
      <c r="R454" s="146"/>
      <c r="S454" s="146"/>
      <c r="T454" s="146"/>
      <c r="U454" s="146"/>
      <c r="V454" s="146"/>
      <c r="W454" s="146"/>
      <c r="X454" s="146"/>
      <c r="Y454" s="146"/>
      <c r="Z454" s="146"/>
      <c r="AA454" s="146"/>
      <c r="AB454" s="146"/>
      <c r="AC454" s="146"/>
      <c r="AD454" s="146"/>
      <c r="AE454" s="146"/>
      <c r="AF454" s="146"/>
      <c r="AG454" s="146"/>
      <c r="AH454" s="146"/>
      <c r="AI454" s="146"/>
      <c r="AJ454" s="146"/>
      <c r="AK454" s="146"/>
      <c r="AL454" s="146"/>
      <c r="AM454" s="146"/>
      <c r="AN454" s="146"/>
      <c r="AO454" s="146"/>
      <c r="AP454" s="146"/>
      <c r="AQ454" s="146"/>
      <c r="AR454" s="146"/>
      <c r="AS454" s="146"/>
      <c r="AT454" s="146"/>
      <c r="AU454" s="89"/>
    </row>
    <row r="455" spans="1:53" ht="12.75" hidden="1" customHeight="1">
      <c r="A455" s="89"/>
      <c r="B455" s="89"/>
      <c r="C455" s="146" t="e">
        <f>IF(#REF!="レ","",IF(#REF!="","",IF(報告書!C455="","",報告書!C455)))</f>
        <v>#REF!</v>
      </c>
      <c r="D455" s="146"/>
      <c r="E455" s="146"/>
      <c r="F455" s="146"/>
      <c r="G455" s="146"/>
      <c r="H455" s="146"/>
      <c r="I455" s="146"/>
      <c r="J455" s="146"/>
      <c r="K455" s="146"/>
      <c r="L455" s="146"/>
      <c r="M455" s="146"/>
      <c r="N455" s="146"/>
      <c r="O455" s="146"/>
      <c r="P455" s="146"/>
      <c r="Q455" s="146"/>
      <c r="R455" s="146"/>
      <c r="S455" s="146"/>
      <c r="T455" s="146"/>
      <c r="U455" s="146"/>
      <c r="V455" s="146"/>
      <c r="W455" s="146"/>
      <c r="X455" s="146"/>
      <c r="Y455" s="146"/>
      <c r="Z455" s="146"/>
      <c r="AA455" s="146"/>
      <c r="AB455" s="146"/>
      <c r="AC455" s="146"/>
      <c r="AD455" s="146"/>
      <c r="AE455" s="146"/>
      <c r="AF455" s="146"/>
      <c r="AG455" s="146"/>
      <c r="AH455" s="146"/>
      <c r="AI455" s="146"/>
      <c r="AJ455" s="146"/>
      <c r="AK455" s="146"/>
      <c r="AL455" s="146"/>
      <c r="AM455" s="146"/>
      <c r="AN455" s="146"/>
      <c r="AO455" s="146"/>
      <c r="AP455" s="146"/>
      <c r="AQ455" s="146"/>
      <c r="AR455" s="146"/>
      <c r="AS455" s="146"/>
      <c r="AT455" s="146"/>
      <c r="AU455" s="89"/>
    </row>
    <row r="456" spans="1:53" ht="12.75" hidden="1" customHeight="1">
      <c r="A456" s="89"/>
      <c r="B456" s="89"/>
      <c r="C456" s="146" t="e">
        <f>IF(#REF!="レ","",IF(#REF!="","",IF(報告書!C456="","",報告書!C456)))</f>
        <v>#REF!</v>
      </c>
      <c r="D456" s="146"/>
      <c r="E456" s="146"/>
      <c r="F456" s="146"/>
      <c r="G456" s="146"/>
      <c r="H456" s="146"/>
      <c r="I456" s="146"/>
      <c r="J456" s="146"/>
      <c r="K456" s="146"/>
      <c r="L456" s="146"/>
      <c r="M456" s="146"/>
      <c r="N456" s="146"/>
      <c r="O456" s="146"/>
      <c r="P456" s="146"/>
      <c r="Q456" s="146"/>
      <c r="R456" s="146"/>
      <c r="S456" s="146"/>
      <c r="T456" s="146"/>
      <c r="U456" s="146"/>
      <c r="V456" s="146"/>
      <c r="W456" s="146"/>
      <c r="X456" s="146"/>
      <c r="Y456" s="146"/>
      <c r="Z456" s="146"/>
      <c r="AA456" s="146"/>
      <c r="AB456" s="146"/>
      <c r="AC456" s="146"/>
      <c r="AD456" s="146"/>
      <c r="AE456" s="146"/>
      <c r="AF456" s="146"/>
      <c r="AG456" s="146"/>
      <c r="AH456" s="146"/>
      <c r="AI456" s="146"/>
      <c r="AJ456" s="146"/>
      <c r="AK456" s="146"/>
      <c r="AL456" s="146"/>
      <c r="AM456" s="146"/>
      <c r="AN456" s="146"/>
      <c r="AO456" s="146"/>
      <c r="AP456" s="146"/>
      <c r="AQ456" s="146"/>
      <c r="AR456" s="146"/>
      <c r="AS456" s="146"/>
      <c r="AT456" s="146"/>
      <c r="AU456" s="89"/>
    </row>
    <row r="457" spans="1:53" ht="12.75" hidden="1" customHeight="1">
      <c r="A457" s="89"/>
      <c r="B457" s="89"/>
      <c r="C457" s="146" t="e">
        <f>IF(#REF!="レ","",IF(#REF!="","",IF(報告書!C457="","",報告書!C457)))</f>
        <v>#REF!</v>
      </c>
      <c r="D457" s="146"/>
      <c r="E457" s="146"/>
      <c r="F457" s="146"/>
      <c r="G457" s="146"/>
      <c r="H457" s="146"/>
      <c r="I457" s="146"/>
      <c r="J457" s="146"/>
      <c r="K457" s="146"/>
      <c r="L457" s="146"/>
      <c r="M457" s="146"/>
      <c r="N457" s="146"/>
      <c r="O457" s="146"/>
      <c r="P457" s="146"/>
      <c r="Q457" s="146"/>
      <c r="R457" s="146"/>
      <c r="S457" s="146"/>
      <c r="T457" s="146"/>
      <c r="U457" s="146"/>
      <c r="V457" s="146"/>
      <c r="W457" s="146"/>
      <c r="X457" s="146"/>
      <c r="Y457" s="146"/>
      <c r="Z457" s="146"/>
      <c r="AA457" s="146"/>
      <c r="AB457" s="146"/>
      <c r="AC457" s="146"/>
      <c r="AD457" s="146"/>
      <c r="AE457" s="146"/>
      <c r="AF457" s="146"/>
      <c r="AG457" s="146"/>
      <c r="AH457" s="146"/>
      <c r="AI457" s="146"/>
      <c r="AJ457" s="146"/>
      <c r="AK457" s="146"/>
      <c r="AL457" s="146"/>
      <c r="AM457" s="146"/>
      <c r="AN457" s="146"/>
      <c r="AO457" s="146"/>
      <c r="AP457" s="146"/>
      <c r="AQ457" s="146"/>
      <c r="AR457" s="146"/>
      <c r="AS457" s="146"/>
      <c r="AT457" s="146"/>
      <c r="AU457" s="89"/>
    </row>
    <row r="458" spans="1:53" ht="12.75" hidden="1" customHeight="1">
      <c r="A458" s="89"/>
      <c r="B458" s="89"/>
      <c r="C458" s="146" t="e">
        <f>IF(#REF!="レ","",IF(#REF!="","",IF(報告書!C458="","",報告書!C458)))</f>
        <v>#REF!</v>
      </c>
      <c r="D458" s="146"/>
      <c r="E458" s="146"/>
      <c r="F458" s="146"/>
      <c r="G458" s="146"/>
      <c r="H458" s="146"/>
      <c r="I458" s="146"/>
      <c r="J458" s="146"/>
      <c r="K458" s="146"/>
      <c r="L458" s="146"/>
      <c r="M458" s="146"/>
      <c r="N458" s="146"/>
      <c r="O458" s="146"/>
      <c r="P458" s="146"/>
      <c r="Q458" s="146"/>
      <c r="R458" s="146"/>
      <c r="S458" s="146"/>
      <c r="T458" s="146"/>
      <c r="U458" s="146"/>
      <c r="V458" s="146"/>
      <c r="W458" s="146"/>
      <c r="X458" s="146"/>
      <c r="Y458" s="146"/>
      <c r="Z458" s="146"/>
      <c r="AA458" s="146"/>
      <c r="AB458" s="146"/>
      <c r="AC458" s="146"/>
      <c r="AD458" s="146"/>
      <c r="AE458" s="146"/>
      <c r="AF458" s="146"/>
      <c r="AG458" s="146"/>
      <c r="AH458" s="146"/>
      <c r="AI458" s="146"/>
      <c r="AJ458" s="146"/>
      <c r="AK458" s="146"/>
      <c r="AL458" s="146"/>
      <c r="AM458" s="146"/>
      <c r="AN458" s="146"/>
      <c r="AO458" s="146"/>
      <c r="AP458" s="146"/>
      <c r="AQ458" s="146"/>
      <c r="AR458" s="146"/>
      <c r="AS458" s="146"/>
      <c r="AT458" s="146"/>
      <c r="AU458" s="89"/>
    </row>
    <row r="459" spans="1:53" ht="12.75" hidden="1" customHeight="1">
      <c r="A459" s="89"/>
      <c r="B459" s="89"/>
      <c r="C459" s="146" t="e">
        <f>IF(#REF!="レ","",IF(#REF!="","",IF(報告書!C459="","",報告書!C459)))</f>
        <v>#REF!</v>
      </c>
      <c r="D459" s="146"/>
      <c r="E459" s="146"/>
      <c r="F459" s="146"/>
      <c r="G459" s="146"/>
      <c r="H459" s="146"/>
      <c r="I459" s="146"/>
      <c r="J459" s="146"/>
      <c r="K459" s="146"/>
      <c r="L459" s="146"/>
      <c r="M459" s="146"/>
      <c r="N459" s="146"/>
      <c r="O459" s="146"/>
      <c r="P459" s="146"/>
      <c r="Q459" s="146"/>
      <c r="R459" s="146"/>
      <c r="S459" s="146"/>
      <c r="T459" s="146"/>
      <c r="U459" s="146"/>
      <c r="V459" s="146"/>
      <c r="W459" s="146"/>
      <c r="X459" s="146"/>
      <c r="Y459" s="146"/>
      <c r="Z459" s="146"/>
      <c r="AA459" s="146"/>
      <c r="AB459" s="146"/>
      <c r="AC459" s="146"/>
      <c r="AD459" s="146"/>
      <c r="AE459" s="146"/>
      <c r="AF459" s="146"/>
      <c r="AG459" s="146"/>
      <c r="AH459" s="146"/>
      <c r="AI459" s="146"/>
      <c r="AJ459" s="146"/>
      <c r="AK459" s="146"/>
      <c r="AL459" s="146"/>
      <c r="AM459" s="146"/>
      <c r="AN459" s="146"/>
      <c r="AO459" s="146"/>
      <c r="AP459" s="146"/>
      <c r="AQ459" s="146"/>
      <c r="AR459" s="146"/>
      <c r="AS459" s="146"/>
      <c r="AT459" s="146"/>
      <c r="AU459" s="89"/>
    </row>
    <row r="460" spans="1:53" ht="12.75" hidden="1" customHeight="1">
      <c r="A460" s="89"/>
      <c r="B460" s="89"/>
      <c r="C460" s="146" t="e">
        <f>IF(#REF!="レ","",IF(#REF!="","",IF(報告書!C460="","",報告書!C460)))</f>
        <v>#REF!</v>
      </c>
      <c r="D460" s="146"/>
      <c r="E460" s="146"/>
      <c r="F460" s="146"/>
      <c r="G460" s="146"/>
      <c r="H460" s="146"/>
      <c r="I460" s="146"/>
      <c r="J460" s="146"/>
      <c r="K460" s="146"/>
      <c r="L460" s="146"/>
      <c r="M460" s="146"/>
      <c r="N460" s="146"/>
      <c r="O460" s="146"/>
      <c r="P460" s="146"/>
      <c r="Q460" s="146"/>
      <c r="R460" s="146"/>
      <c r="S460" s="146"/>
      <c r="T460" s="146"/>
      <c r="U460" s="146"/>
      <c r="V460" s="146"/>
      <c r="W460" s="146"/>
      <c r="X460" s="146"/>
      <c r="Y460" s="146"/>
      <c r="Z460" s="146"/>
      <c r="AA460" s="146"/>
      <c r="AB460" s="146"/>
      <c r="AC460" s="146"/>
      <c r="AD460" s="146"/>
      <c r="AE460" s="146"/>
      <c r="AF460" s="146"/>
      <c r="AG460" s="146"/>
      <c r="AH460" s="146"/>
      <c r="AI460" s="146"/>
      <c r="AJ460" s="146"/>
      <c r="AK460" s="146"/>
      <c r="AL460" s="146"/>
      <c r="AM460" s="146"/>
      <c r="AN460" s="146"/>
      <c r="AO460" s="146"/>
      <c r="AP460" s="146"/>
      <c r="AQ460" s="146"/>
      <c r="AR460" s="146"/>
      <c r="AS460" s="146"/>
      <c r="AT460" s="146"/>
      <c r="AU460" s="89"/>
    </row>
    <row r="461" spans="1:53" ht="12.75" hidden="1" customHeight="1">
      <c r="A461" s="89"/>
      <c r="B461" s="89"/>
      <c r="C461" s="146" t="e">
        <f>IF(#REF!="レ","",IF(#REF!="","",IF(報告書!C461="","",報告書!C461)))</f>
        <v>#REF!</v>
      </c>
      <c r="D461" s="146"/>
      <c r="E461" s="146"/>
      <c r="F461" s="146"/>
      <c r="G461" s="146"/>
      <c r="H461" s="146"/>
      <c r="I461" s="146"/>
      <c r="J461" s="146"/>
      <c r="K461" s="146"/>
      <c r="L461" s="146"/>
      <c r="M461" s="146"/>
      <c r="N461" s="146"/>
      <c r="O461" s="146"/>
      <c r="P461" s="146"/>
      <c r="Q461" s="146"/>
      <c r="R461" s="146"/>
      <c r="S461" s="146"/>
      <c r="T461" s="146"/>
      <c r="U461" s="146"/>
      <c r="V461" s="146"/>
      <c r="W461" s="146"/>
      <c r="X461" s="146"/>
      <c r="Y461" s="146"/>
      <c r="Z461" s="146"/>
      <c r="AA461" s="146"/>
      <c r="AB461" s="146"/>
      <c r="AC461" s="146"/>
      <c r="AD461" s="146"/>
      <c r="AE461" s="146"/>
      <c r="AF461" s="146"/>
      <c r="AG461" s="146"/>
      <c r="AH461" s="146"/>
      <c r="AI461" s="146"/>
      <c r="AJ461" s="146"/>
      <c r="AK461" s="146"/>
      <c r="AL461" s="146"/>
      <c r="AM461" s="146"/>
      <c r="AN461" s="146"/>
      <c r="AO461" s="146"/>
      <c r="AP461" s="146"/>
      <c r="AQ461" s="146"/>
      <c r="AR461" s="146"/>
      <c r="AS461" s="146"/>
      <c r="AT461" s="146"/>
      <c r="AU461" s="89"/>
    </row>
    <row r="462" spans="1:53" ht="12.75" hidden="1" customHeight="1">
      <c r="A462" s="89"/>
      <c r="B462" s="89"/>
      <c r="C462" s="146" t="e">
        <f>IF(#REF!="レ","",IF(#REF!="","",IF(報告書!C462="","",報告書!C462)))</f>
        <v>#REF!</v>
      </c>
      <c r="D462" s="146"/>
      <c r="E462" s="146"/>
      <c r="F462" s="146"/>
      <c r="G462" s="146"/>
      <c r="H462" s="146"/>
      <c r="I462" s="146"/>
      <c r="J462" s="146"/>
      <c r="K462" s="146"/>
      <c r="L462" s="146"/>
      <c r="M462" s="146"/>
      <c r="N462" s="146"/>
      <c r="O462" s="146"/>
      <c r="P462" s="146"/>
      <c r="Q462" s="146"/>
      <c r="R462" s="146"/>
      <c r="S462" s="146"/>
      <c r="T462" s="146"/>
      <c r="U462" s="146"/>
      <c r="V462" s="146"/>
      <c r="W462" s="146"/>
      <c r="X462" s="146"/>
      <c r="Y462" s="146"/>
      <c r="Z462" s="146"/>
      <c r="AA462" s="146"/>
      <c r="AB462" s="146"/>
      <c r="AC462" s="146"/>
      <c r="AD462" s="146"/>
      <c r="AE462" s="146"/>
      <c r="AF462" s="146"/>
      <c r="AG462" s="146"/>
      <c r="AH462" s="146"/>
      <c r="AI462" s="146"/>
      <c r="AJ462" s="146"/>
      <c r="AK462" s="146"/>
      <c r="AL462" s="146"/>
      <c r="AM462" s="146"/>
      <c r="AN462" s="146"/>
      <c r="AO462" s="146"/>
      <c r="AP462" s="146"/>
      <c r="AQ462" s="146"/>
      <c r="AR462" s="146"/>
      <c r="AS462" s="146"/>
      <c r="AT462" s="146"/>
      <c r="AU462" s="89"/>
    </row>
    <row r="463" spans="1:53" ht="12.75" hidden="1" customHeight="1">
      <c r="A463" s="89"/>
      <c r="B463" s="89"/>
      <c r="C463" s="146" t="e">
        <f>IF(#REF!="レ","",IF(#REF!="","",IF(報告書!C463="","",報告書!C463)))</f>
        <v>#REF!</v>
      </c>
      <c r="D463" s="146"/>
      <c r="E463" s="146"/>
      <c r="F463" s="146"/>
      <c r="G463" s="146"/>
      <c r="H463" s="146"/>
      <c r="I463" s="146"/>
      <c r="J463" s="146"/>
      <c r="K463" s="146"/>
      <c r="L463" s="146"/>
      <c r="M463" s="146"/>
      <c r="N463" s="146"/>
      <c r="O463" s="146"/>
      <c r="P463" s="146"/>
      <c r="Q463" s="146"/>
      <c r="R463" s="146"/>
      <c r="S463" s="146"/>
      <c r="T463" s="146"/>
      <c r="U463" s="146"/>
      <c r="V463" s="146"/>
      <c r="W463" s="146"/>
      <c r="X463" s="146"/>
      <c r="Y463" s="146"/>
      <c r="Z463" s="146"/>
      <c r="AA463" s="146"/>
      <c r="AB463" s="146"/>
      <c r="AC463" s="146"/>
      <c r="AD463" s="146"/>
      <c r="AE463" s="146"/>
      <c r="AF463" s="146"/>
      <c r="AG463" s="146"/>
      <c r="AH463" s="146"/>
      <c r="AI463" s="146"/>
      <c r="AJ463" s="146"/>
      <c r="AK463" s="146"/>
      <c r="AL463" s="146"/>
      <c r="AM463" s="146"/>
      <c r="AN463" s="146"/>
      <c r="AO463" s="146"/>
      <c r="AP463" s="146"/>
      <c r="AQ463" s="146"/>
      <c r="AR463" s="146"/>
      <c r="AS463" s="146"/>
      <c r="AT463" s="146"/>
      <c r="AU463" s="89"/>
    </row>
    <row r="464" spans="1:53" ht="12.75" hidden="1" customHeight="1">
      <c r="A464" s="89"/>
      <c r="B464" s="89"/>
      <c r="C464" s="146" t="e">
        <f>IF(#REF!="レ","",IF(#REF!="","",IF(報告書!C464="","",報告書!C464)))</f>
        <v>#REF!</v>
      </c>
      <c r="D464" s="146"/>
      <c r="E464" s="146"/>
      <c r="F464" s="146"/>
      <c r="G464" s="146"/>
      <c r="H464" s="146"/>
      <c r="I464" s="146"/>
      <c r="J464" s="146"/>
      <c r="K464" s="146"/>
      <c r="L464" s="146"/>
      <c r="M464" s="146"/>
      <c r="N464" s="146"/>
      <c r="O464" s="146"/>
      <c r="P464" s="146"/>
      <c r="Q464" s="146"/>
      <c r="R464" s="146"/>
      <c r="S464" s="146"/>
      <c r="T464" s="146"/>
      <c r="U464" s="146"/>
      <c r="V464" s="146"/>
      <c r="W464" s="146"/>
      <c r="X464" s="146"/>
      <c r="Y464" s="146"/>
      <c r="Z464" s="146"/>
      <c r="AA464" s="146"/>
      <c r="AB464" s="146"/>
      <c r="AC464" s="146"/>
      <c r="AD464" s="146"/>
      <c r="AE464" s="146"/>
      <c r="AF464" s="146"/>
      <c r="AG464" s="146"/>
      <c r="AH464" s="146"/>
      <c r="AI464" s="146"/>
      <c r="AJ464" s="146"/>
      <c r="AK464" s="146"/>
      <c r="AL464" s="146"/>
      <c r="AM464" s="146"/>
      <c r="AN464" s="146"/>
      <c r="AO464" s="146"/>
      <c r="AP464" s="146"/>
      <c r="AQ464" s="146"/>
      <c r="AR464" s="146"/>
      <c r="AS464" s="146"/>
      <c r="AT464" s="146"/>
      <c r="AU464" s="89"/>
    </row>
    <row r="465" spans="1:53" ht="12.75" hidden="1" customHeight="1">
      <c r="A465" s="89"/>
      <c r="B465" s="89"/>
      <c r="C465" s="146" t="e">
        <f>IF(#REF!="レ","",IF(#REF!="","",IF(報告書!C465="","",報告書!C465)))</f>
        <v>#REF!</v>
      </c>
      <c r="D465" s="146"/>
      <c r="E465" s="146"/>
      <c r="F465" s="146"/>
      <c r="G465" s="146"/>
      <c r="H465" s="146"/>
      <c r="I465" s="146"/>
      <c r="J465" s="146"/>
      <c r="K465" s="146"/>
      <c r="L465" s="146"/>
      <c r="M465" s="146"/>
      <c r="N465" s="146"/>
      <c r="O465" s="146"/>
      <c r="P465" s="146"/>
      <c r="Q465" s="146"/>
      <c r="R465" s="146"/>
      <c r="S465" s="146"/>
      <c r="T465" s="146"/>
      <c r="U465" s="146"/>
      <c r="V465" s="146"/>
      <c r="W465" s="146"/>
      <c r="X465" s="146"/>
      <c r="Y465" s="146"/>
      <c r="Z465" s="146"/>
      <c r="AA465" s="146"/>
      <c r="AB465" s="146"/>
      <c r="AC465" s="146"/>
      <c r="AD465" s="146"/>
      <c r="AE465" s="146"/>
      <c r="AF465" s="146"/>
      <c r="AG465" s="146"/>
      <c r="AH465" s="146"/>
      <c r="AI465" s="146"/>
      <c r="AJ465" s="146"/>
      <c r="AK465" s="146"/>
      <c r="AL465" s="146"/>
      <c r="AM465" s="146"/>
      <c r="AN465" s="146"/>
      <c r="AO465" s="146"/>
      <c r="AP465" s="146"/>
      <c r="AQ465" s="146"/>
      <c r="AR465" s="146"/>
      <c r="AS465" s="146"/>
      <c r="AT465" s="146"/>
      <c r="AU465" s="89"/>
    </row>
    <row r="466" spans="1:53" ht="12.75" hidden="1" customHeight="1">
      <c r="A466" s="89"/>
      <c r="B466" s="89"/>
      <c r="C466" s="146" t="e">
        <f>IF(#REF!="レ","",IF(#REF!="","",IF(報告書!C466="","",報告書!C466)))</f>
        <v>#REF!</v>
      </c>
      <c r="D466" s="146"/>
      <c r="E466" s="146"/>
      <c r="F466" s="146"/>
      <c r="G466" s="146"/>
      <c r="H466" s="146"/>
      <c r="I466" s="146"/>
      <c r="J466" s="146"/>
      <c r="K466" s="146"/>
      <c r="L466" s="146"/>
      <c r="M466" s="146"/>
      <c r="N466" s="146"/>
      <c r="O466" s="146"/>
      <c r="P466" s="146"/>
      <c r="Q466" s="146"/>
      <c r="R466" s="146"/>
      <c r="S466" s="146"/>
      <c r="T466" s="146"/>
      <c r="U466" s="146"/>
      <c r="V466" s="146"/>
      <c r="W466" s="146"/>
      <c r="X466" s="146"/>
      <c r="Y466" s="146"/>
      <c r="Z466" s="146"/>
      <c r="AA466" s="146"/>
      <c r="AB466" s="146"/>
      <c r="AC466" s="146"/>
      <c r="AD466" s="146"/>
      <c r="AE466" s="146"/>
      <c r="AF466" s="146"/>
      <c r="AG466" s="146"/>
      <c r="AH466" s="146"/>
      <c r="AI466" s="146"/>
      <c r="AJ466" s="146"/>
      <c r="AK466" s="146"/>
      <c r="AL466" s="146"/>
      <c r="AM466" s="146"/>
      <c r="AN466" s="146"/>
      <c r="AO466" s="146"/>
      <c r="AP466" s="146"/>
      <c r="AQ466" s="146"/>
      <c r="AR466" s="146"/>
      <c r="AS466" s="146"/>
      <c r="AT466" s="146"/>
      <c r="AU466" s="89"/>
    </row>
    <row r="467" spans="1:53" ht="12.75" hidden="1" customHeight="1">
      <c r="A467" s="89"/>
      <c r="B467" s="89"/>
      <c r="C467" s="146" t="e">
        <f>IF(#REF!="レ","",IF(#REF!="","",IF(報告書!C467="","",報告書!C467)))</f>
        <v>#REF!</v>
      </c>
      <c r="D467" s="146"/>
      <c r="E467" s="146"/>
      <c r="F467" s="146"/>
      <c r="G467" s="146"/>
      <c r="H467" s="146"/>
      <c r="I467" s="146"/>
      <c r="J467" s="146"/>
      <c r="K467" s="146"/>
      <c r="L467" s="146"/>
      <c r="M467" s="146"/>
      <c r="N467" s="146"/>
      <c r="O467" s="146"/>
      <c r="P467" s="146"/>
      <c r="Q467" s="146"/>
      <c r="R467" s="146"/>
      <c r="S467" s="146"/>
      <c r="T467" s="146"/>
      <c r="U467" s="146"/>
      <c r="V467" s="146"/>
      <c r="W467" s="146"/>
      <c r="X467" s="146"/>
      <c r="Y467" s="146"/>
      <c r="Z467" s="146"/>
      <c r="AA467" s="146"/>
      <c r="AB467" s="146"/>
      <c r="AC467" s="146"/>
      <c r="AD467" s="146"/>
      <c r="AE467" s="146"/>
      <c r="AF467" s="146"/>
      <c r="AG467" s="146"/>
      <c r="AH467" s="146"/>
      <c r="AI467" s="146"/>
      <c r="AJ467" s="146"/>
      <c r="AK467" s="146"/>
      <c r="AL467" s="146"/>
      <c r="AM467" s="146"/>
      <c r="AN467" s="146"/>
      <c r="AO467" s="146"/>
      <c r="AP467" s="146"/>
      <c r="AQ467" s="146"/>
      <c r="AR467" s="146"/>
      <c r="AS467" s="146"/>
      <c r="AT467" s="146"/>
      <c r="AU467" s="89"/>
    </row>
    <row r="468" spans="1:53" ht="12.75" hidden="1" customHeight="1">
      <c r="A468" s="89"/>
      <c r="B468" s="89"/>
      <c r="C468" s="146" t="e">
        <f>IF(#REF!="レ","",IF(#REF!="","",IF(報告書!C468="","",報告書!C468)))</f>
        <v>#REF!</v>
      </c>
      <c r="D468" s="146"/>
      <c r="E468" s="146"/>
      <c r="F468" s="146"/>
      <c r="G468" s="146"/>
      <c r="H468" s="146"/>
      <c r="I468" s="146"/>
      <c r="J468" s="146"/>
      <c r="K468" s="146"/>
      <c r="L468" s="146"/>
      <c r="M468" s="146"/>
      <c r="N468" s="146"/>
      <c r="O468" s="146"/>
      <c r="P468" s="146"/>
      <c r="Q468" s="146"/>
      <c r="R468" s="146"/>
      <c r="S468" s="146"/>
      <c r="T468" s="146"/>
      <c r="U468" s="146"/>
      <c r="V468" s="146"/>
      <c r="W468" s="146"/>
      <c r="X468" s="146"/>
      <c r="Y468" s="146"/>
      <c r="Z468" s="146"/>
      <c r="AA468" s="146"/>
      <c r="AB468" s="146"/>
      <c r="AC468" s="146"/>
      <c r="AD468" s="146"/>
      <c r="AE468" s="146"/>
      <c r="AF468" s="146"/>
      <c r="AG468" s="146"/>
      <c r="AH468" s="146"/>
      <c r="AI468" s="146"/>
      <c r="AJ468" s="146"/>
      <c r="AK468" s="146"/>
      <c r="AL468" s="146"/>
      <c r="AM468" s="146"/>
      <c r="AN468" s="146"/>
      <c r="AO468" s="146"/>
      <c r="AP468" s="146"/>
      <c r="AQ468" s="146"/>
      <c r="AR468" s="146"/>
      <c r="AS468" s="146"/>
      <c r="AT468" s="146"/>
      <c r="AU468" s="89"/>
    </row>
    <row r="469" spans="1:53" ht="12.75" hidden="1" customHeight="1">
      <c r="A469" s="89"/>
      <c r="B469" s="89"/>
      <c r="C469" s="146" t="e">
        <f>IF(#REF!="レ","",IF(#REF!="","",IF(報告書!C469="","",報告書!C469)))</f>
        <v>#REF!</v>
      </c>
      <c r="D469" s="146"/>
      <c r="E469" s="146"/>
      <c r="F469" s="146"/>
      <c r="G469" s="146"/>
      <c r="H469" s="146"/>
      <c r="I469" s="146"/>
      <c r="J469" s="146"/>
      <c r="K469" s="146"/>
      <c r="L469" s="146"/>
      <c r="M469" s="146"/>
      <c r="N469" s="146"/>
      <c r="O469" s="146"/>
      <c r="P469" s="146"/>
      <c r="Q469" s="146"/>
      <c r="R469" s="146"/>
      <c r="S469" s="146"/>
      <c r="T469" s="146"/>
      <c r="U469" s="146"/>
      <c r="V469" s="146"/>
      <c r="W469" s="146"/>
      <c r="X469" s="146"/>
      <c r="Y469" s="146"/>
      <c r="Z469" s="146"/>
      <c r="AA469" s="146"/>
      <c r="AB469" s="146"/>
      <c r="AC469" s="146"/>
      <c r="AD469" s="146"/>
      <c r="AE469" s="146"/>
      <c r="AF469" s="146"/>
      <c r="AG469" s="146"/>
      <c r="AH469" s="146"/>
      <c r="AI469" s="146"/>
      <c r="AJ469" s="146"/>
      <c r="AK469" s="146"/>
      <c r="AL469" s="146"/>
      <c r="AM469" s="146"/>
      <c r="AN469" s="146"/>
      <c r="AO469" s="146"/>
      <c r="AP469" s="146"/>
      <c r="AQ469" s="146"/>
      <c r="AR469" s="146"/>
      <c r="AS469" s="146"/>
      <c r="AT469" s="146"/>
      <c r="AU469" s="89"/>
    </row>
    <row r="470" spans="1:53" ht="12.75" hidden="1" customHeight="1">
      <c r="A470" s="89"/>
      <c r="B470" s="89"/>
      <c r="C470" s="146" t="e">
        <f>IF(#REF!="レ","",IF(#REF!="","",IF(報告書!C470="","",報告書!C470)))</f>
        <v>#REF!</v>
      </c>
      <c r="D470" s="146"/>
      <c r="E470" s="146"/>
      <c r="F470" s="146"/>
      <c r="G470" s="146"/>
      <c r="H470" s="146"/>
      <c r="I470" s="146"/>
      <c r="J470" s="146"/>
      <c r="K470" s="146"/>
      <c r="L470" s="146"/>
      <c r="M470" s="146"/>
      <c r="N470" s="146"/>
      <c r="O470" s="146"/>
      <c r="P470" s="146"/>
      <c r="Q470" s="146"/>
      <c r="R470" s="146"/>
      <c r="S470" s="146"/>
      <c r="T470" s="146"/>
      <c r="U470" s="146"/>
      <c r="V470" s="146"/>
      <c r="W470" s="146"/>
      <c r="X470" s="146"/>
      <c r="Y470" s="146"/>
      <c r="Z470" s="146"/>
      <c r="AA470" s="146"/>
      <c r="AB470" s="146"/>
      <c r="AC470" s="146"/>
      <c r="AD470" s="146"/>
      <c r="AE470" s="146"/>
      <c r="AF470" s="146"/>
      <c r="AG470" s="146"/>
      <c r="AH470" s="146"/>
      <c r="AI470" s="146"/>
      <c r="AJ470" s="146"/>
      <c r="AK470" s="146"/>
      <c r="AL470" s="146"/>
      <c r="AM470" s="146"/>
      <c r="AN470" s="146"/>
      <c r="AO470" s="146"/>
      <c r="AP470" s="146"/>
      <c r="AQ470" s="146"/>
      <c r="AR470" s="146"/>
      <c r="AS470" s="146"/>
      <c r="AT470" s="146"/>
      <c r="AU470" s="89"/>
      <c r="BA470" s="169"/>
    </row>
    <row r="471" spans="1:53" ht="7.5" customHeight="1">
      <c r="A471" s="89"/>
      <c r="B471" s="89"/>
      <c r="C471" s="89"/>
      <c r="D471" s="89"/>
      <c r="E471" s="89"/>
      <c r="F471" s="89"/>
      <c r="G471" s="89"/>
      <c r="H471" s="89"/>
      <c r="I471" s="89"/>
      <c r="J471" s="89"/>
      <c r="K471" s="89"/>
      <c r="L471" s="89"/>
      <c r="M471" s="89"/>
      <c r="N471" s="89"/>
      <c r="O471" s="89"/>
      <c r="P471" s="89"/>
      <c r="Q471" s="89"/>
      <c r="R471" s="89"/>
      <c r="S471" s="89"/>
      <c r="T471" s="89"/>
      <c r="U471" s="89"/>
      <c r="V471" s="89"/>
      <c r="W471" s="89"/>
      <c r="X471" s="89"/>
      <c r="Y471" s="89"/>
      <c r="Z471" s="89"/>
      <c r="AA471" s="89"/>
      <c r="AB471" s="89"/>
      <c r="AC471" s="89"/>
      <c r="AD471" s="89"/>
      <c r="AE471" s="89"/>
      <c r="AF471" s="89"/>
      <c r="AG471" s="89"/>
      <c r="AH471" s="89"/>
      <c r="AI471" s="89"/>
      <c r="AJ471" s="89"/>
      <c r="AK471" s="89"/>
      <c r="AL471" s="89"/>
      <c r="AM471" s="89"/>
      <c r="AN471" s="89"/>
      <c r="AO471" s="89"/>
      <c r="AP471" s="89"/>
      <c r="AQ471" s="89"/>
      <c r="AR471" s="89"/>
      <c r="AS471" s="89"/>
      <c r="AT471" s="89"/>
      <c r="AU471" s="89"/>
    </row>
    <row r="472" spans="1:53" ht="7.5" customHeight="1">
      <c r="A472" s="89"/>
      <c r="B472" s="89"/>
      <c r="C472" s="89"/>
      <c r="D472" s="89"/>
      <c r="E472" s="89"/>
      <c r="F472" s="89"/>
      <c r="G472" s="89"/>
      <c r="H472" s="89"/>
      <c r="I472" s="89"/>
      <c r="J472" s="89"/>
      <c r="K472" s="89"/>
      <c r="L472" s="89"/>
      <c r="M472" s="89"/>
      <c r="N472" s="89"/>
      <c r="O472" s="89"/>
      <c r="P472" s="89"/>
      <c r="Q472" s="89"/>
      <c r="R472" s="89"/>
      <c r="S472" s="89"/>
      <c r="T472" s="89"/>
      <c r="U472" s="89"/>
      <c r="V472" s="89"/>
      <c r="W472" s="89"/>
      <c r="X472" s="89"/>
      <c r="Y472" s="89"/>
      <c r="Z472" s="89"/>
      <c r="AA472" s="89"/>
      <c r="AB472" s="89"/>
      <c r="AC472" s="89"/>
      <c r="AD472" s="89"/>
      <c r="AE472" s="89"/>
      <c r="AF472" s="89"/>
      <c r="AG472" s="89"/>
      <c r="AH472" s="89"/>
      <c r="AI472" s="89"/>
      <c r="AJ472" s="89"/>
      <c r="AK472" s="89"/>
      <c r="AL472" s="89"/>
      <c r="AM472" s="89"/>
      <c r="AN472" s="89"/>
      <c r="AO472" s="89"/>
      <c r="AP472" s="89"/>
      <c r="AQ472" s="89"/>
      <c r="AR472" s="89"/>
      <c r="AS472" s="89"/>
      <c r="AT472" s="89"/>
      <c r="AU472" s="89"/>
    </row>
    <row r="473" spans="1:53" ht="12" customHeight="1">
      <c r="A473" s="138"/>
      <c r="B473" s="144" t="s">
        <v>201</v>
      </c>
      <c r="C473" s="138"/>
      <c r="D473" s="138"/>
      <c r="E473" s="138"/>
      <c r="F473" s="138"/>
      <c r="G473" s="138"/>
      <c r="H473" s="138"/>
      <c r="I473" s="138"/>
      <c r="J473" s="138"/>
      <c r="K473" s="138"/>
      <c r="L473" s="138"/>
      <c r="M473" s="138"/>
      <c r="N473" s="138"/>
      <c r="O473" s="138"/>
      <c r="P473" s="138"/>
      <c r="Q473" s="138"/>
      <c r="R473" s="138"/>
      <c r="S473" s="138"/>
      <c r="T473" s="138"/>
      <c r="U473" s="138"/>
      <c r="V473" s="138"/>
      <c r="W473" s="138"/>
      <c r="X473" s="138"/>
      <c r="Y473" s="138"/>
      <c r="Z473" s="138"/>
      <c r="AA473" s="138"/>
      <c r="AB473" s="138"/>
      <c r="AC473" s="138"/>
      <c r="AD473" s="138"/>
      <c r="AE473" s="138"/>
      <c r="AF473" s="138"/>
      <c r="AG473" s="138"/>
      <c r="AH473" s="138"/>
      <c r="AI473" s="138"/>
      <c r="AJ473" s="138"/>
      <c r="AK473" s="138"/>
      <c r="AL473" s="138"/>
      <c r="AM473" s="138"/>
      <c r="AN473" s="138"/>
      <c r="AO473" s="138"/>
      <c r="AP473" s="138"/>
      <c r="AQ473" s="138"/>
      <c r="AR473" s="138"/>
      <c r="AS473" s="138"/>
      <c r="AT473" s="138"/>
      <c r="AU473" s="138"/>
      <c r="AV473" s="194"/>
    </row>
    <row r="474" spans="1:53" ht="4.5" customHeight="1">
      <c r="A474" s="138"/>
      <c r="B474" s="89"/>
      <c r="C474" s="138"/>
      <c r="D474" s="138"/>
      <c r="E474" s="138"/>
      <c r="F474" s="138"/>
      <c r="G474" s="138"/>
      <c r="H474" s="138"/>
      <c r="I474" s="138"/>
      <c r="J474" s="138"/>
      <c r="K474" s="138"/>
      <c r="L474" s="138"/>
      <c r="M474" s="138"/>
      <c r="N474" s="138"/>
      <c r="O474" s="138"/>
      <c r="P474" s="138"/>
      <c r="Q474" s="138"/>
      <c r="R474" s="138"/>
      <c r="S474" s="138"/>
      <c r="T474" s="138"/>
      <c r="U474" s="138"/>
      <c r="V474" s="138"/>
      <c r="W474" s="138"/>
      <c r="X474" s="138"/>
      <c r="Y474" s="138"/>
      <c r="Z474" s="138"/>
      <c r="AA474" s="138"/>
      <c r="AB474" s="138"/>
      <c r="AC474" s="138"/>
      <c r="AD474" s="138"/>
      <c r="AE474" s="138"/>
      <c r="AF474" s="138"/>
      <c r="AG474" s="138"/>
      <c r="AH474" s="138"/>
      <c r="AI474" s="138"/>
      <c r="AJ474" s="138"/>
      <c r="AK474" s="138"/>
      <c r="AL474" s="138"/>
      <c r="AM474" s="138"/>
      <c r="AN474" s="138"/>
      <c r="AO474" s="138"/>
      <c r="AP474" s="138"/>
      <c r="AQ474" s="138"/>
      <c r="AR474" s="138"/>
      <c r="AS474" s="138"/>
      <c r="AT474" s="138"/>
      <c r="AU474" s="138"/>
      <c r="AV474" s="195"/>
    </row>
    <row r="475" spans="1:53" ht="12.75" customHeight="1">
      <c r="A475" s="138"/>
      <c r="B475" s="144" t="s">
        <v>598</v>
      </c>
      <c r="C475" s="138"/>
      <c r="D475" s="138"/>
      <c r="E475" s="138"/>
      <c r="F475" s="138"/>
      <c r="G475" s="138"/>
      <c r="H475" s="138"/>
      <c r="I475" s="138"/>
      <c r="J475" s="138"/>
      <c r="K475" s="138"/>
      <c r="L475" s="138"/>
      <c r="M475" s="138"/>
      <c r="N475" s="138"/>
      <c r="O475" s="138"/>
      <c r="P475" s="138"/>
      <c r="Q475" s="138"/>
      <c r="R475" s="138"/>
      <c r="S475" s="138"/>
      <c r="T475" s="138"/>
      <c r="U475" s="138"/>
      <c r="V475" s="138"/>
      <c r="W475" s="138"/>
      <c r="X475" s="138"/>
      <c r="Y475" s="138"/>
      <c r="Z475" s="138"/>
      <c r="AA475" s="138"/>
      <c r="AB475" s="138"/>
      <c r="AC475" s="138"/>
      <c r="AD475" s="138"/>
      <c r="AE475" s="138"/>
      <c r="AF475" s="138"/>
      <c r="AG475" s="138"/>
      <c r="AH475" s="138"/>
      <c r="AI475" s="138"/>
      <c r="AJ475" s="138"/>
      <c r="AK475" s="138"/>
      <c r="AL475" s="138"/>
      <c r="AM475" s="138"/>
      <c r="AN475" s="138"/>
      <c r="AO475" s="138"/>
      <c r="AP475" s="138"/>
      <c r="AQ475" s="138"/>
      <c r="AR475" s="138"/>
      <c r="AS475" s="138"/>
      <c r="AT475" s="138"/>
      <c r="AU475" s="138"/>
      <c r="AV475" s="195"/>
    </row>
    <row r="476" spans="1:53" ht="12.75" customHeight="1">
      <c r="A476" s="89"/>
      <c r="B476" s="144" t="s">
        <v>602</v>
      </c>
      <c r="C476" s="147"/>
      <c r="D476" s="147"/>
      <c r="E476" s="147"/>
      <c r="F476" s="147"/>
      <c r="G476" s="147"/>
      <c r="H476" s="147"/>
      <c r="I476" s="147"/>
      <c r="J476" s="147"/>
      <c r="K476" s="147"/>
      <c r="L476" s="147"/>
      <c r="M476" s="147"/>
      <c r="N476" s="147"/>
      <c r="O476" s="147"/>
      <c r="P476" s="147"/>
      <c r="Q476" s="147"/>
      <c r="R476" s="147"/>
      <c r="S476" s="147"/>
      <c r="T476" s="147"/>
      <c r="U476" s="147"/>
      <c r="V476" s="147"/>
      <c r="W476" s="147"/>
      <c r="X476" s="147"/>
      <c r="Y476" s="147"/>
      <c r="Z476" s="147"/>
      <c r="AA476" s="147"/>
      <c r="AB476" s="147"/>
      <c r="AC476" s="147"/>
      <c r="AD476" s="147"/>
      <c r="AE476" s="147"/>
      <c r="AF476" s="147"/>
      <c r="AG476" s="147"/>
      <c r="AH476" s="147"/>
      <c r="AI476" s="147"/>
      <c r="AJ476" s="147"/>
      <c r="AK476" s="147"/>
      <c r="AL476" s="147"/>
      <c r="AM476" s="147"/>
      <c r="AN476" s="147"/>
      <c r="AO476" s="147"/>
      <c r="AP476" s="147"/>
      <c r="AQ476" s="147"/>
      <c r="AR476" s="147"/>
      <c r="AS476" s="147"/>
      <c r="AT476" s="147"/>
      <c r="AU476" s="147"/>
    </row>
    <row r="477" spans="1:53" ht="12.75" customHeight="1">
      <c r="A477" s="89"/>
      <c r="B477" s="144"/>
      <c r="C477" s="89"/>
      <c r="D477" s="89"/>
      <c r="E477" s="89"/>
      <c r="F477" s="89"/>
      <c r="G477" s="89"/>
      <c r="H477" s="89"/>
      <c r="I477" s="89"/>
      <c r="J477" s="89"/>
      <c r="K477" s="89"/>
      <c r="L477" s="89"/>
      <c r="M477" s="89"/>
      <c r="N477" s="89"/>
      <c r="O477" s="89"/>
      <c r="P477" s="89"/>
      <c r="Q477" s="89"/>
      <c r="R477" s="89"/>
      <c r="S477" s="89"/>
      <c r="T477" s="89"/>
      <c r="U477" s="89"/>
      <c r="V477" s="89"/>
      <c r="W477" s="89"/>
      <c r="X477" s="89"/>
      <c r="Y477" s="89"/>
      <c r="Z477" s="89"/>
      <c r="AA477" s="89"/>
      <c r="AB477" s="89"/>
      <c r="AC477" s="89"/>
      <c r="AD477" s="89"/>
      <c r="AE477" s="89"/>
      <c r="AF477" s="89"/>
      <c r="AG477" s="188"/>
      <c r="AH477" s="188"/>
      <c r="AI477" s="89"/>
      <c r="AJ477" s="89"/>
      <c r="AK477" s="89"/>
      <c r="AL477" s="89"/>
      <c r="AM477" s="89"/>
      <c r="AN477" s="89"/>
      <c r="AO477" s="89"/>
      <c r="AP477" s="89"/>
      <c r="AQ477" s="89"/>
      <c r="AR477" s="89"/>
      <c r="AS477" s="89"/>
      <c r="AT477" s="89"/>
      <c r="AU477" s="89"/>
    </row>
    <row r="478" spans="1:53">
      <c r="AV478" s="194"/>
    </row>
  </sheetData>
  <protectedRanges>
    <protectedRange sqref="N70:N74 V70:AP74 P151:T151 N151 P222:T222 P162:T162 P140:T140 N140 N222 P233:T233 N31:N32 V31:AP32 P31:T32 N233 V233:AP233 P310:T310 P299:T299 N299 P244:T244 V299:AP299 N310 P70:T74 V140:AP140 V151:AP151 N162 V162:AP162 V222:AP222 N244 V244:AP244 V310:AP310 P321:T321 N321 P391:T391 N391 P380:T380 N380 V321:AP321 V380:AP380 V391:AP391 P34:T34 N42:N43 V42:AP43 P42:T43 P45:T45 N34 V34:AP34 N45 V45:AP45 N53:N56 V53:AP56 P53:T56 N64:N68 V64:AP68 P64:T68 N135:N137 V135:AP137 P135:T137 N146:N148 V146:AP148 P146:T148 N157:N159 V157:AP159 P157:T159 N217:N219 V217:AP219 P217:T219 N228:N230 V228:AP230 P228:T230 N239:N241 V239:AP241 P239:T241 N294:N296 V294:AP296 P294:T296 N305:N307 V305:AP307 P305:T307 N316:N318 V316:AP318 P316:T318 N375:N377 V375:AP377 P375:T377 N386:N388 V386:AP388 P386:T388 N397:N399 V397:AP399 P397:T399 P402:T402 N402 V402:AP402" name="範囲1_3"/>
  </protectedRanges>
  <mergeCells count="387">
    <mergeCell ref="B6:AU6"/>
    <mergeCell ref="B7:AU7"/>
    <mergeCell ref="B9:AU9"/>
    <mergeCell ref="C14:N14"/>
    <mergeCell ref="AJ16:AK16"/>
    <mergeCell ref="AM16:AN16"/>
    <mergeCell ref="AP16:AQ16"/>
    <mergeCell ref="AE18:AQ18"/>
    <mergeCell ref="AE19:AQ19"/>
    <mergeCell ref="AE22:AQ22"/>
    <mergeCell ref="N31:AT31"/>
    <mergeCell ref="N32:AT32"/>
    <mergeCell ref="N33:V33"/>
    <mergeCell ref="N34:AT34"/>
    <mergeCell ref="N42:AT42"/>
    <mergeCell ref="N43:AT43"/>
    <mergeCell ref="N44:V44"/>
    <mergeCell ref="N45:AT45"/>
    <mergeCell ref="N53:AT53"/>
    <mergeCell ref="N54:AT54"/>
    <mergeCell ref="N55:AT55"/>
    <mergeCell ref="N56:AT56"/>
    <mergeCell ref="N64:AT64"/>
    <mergeCell ref="N65:AT65"/>
    <mergeCell ref="N66:AT66"/>
    <mergeCell ref="N67:AT67"/>
    <mergeCell ref="N68:AT68"/>
    <mergeCell ref="Q69:R69"/>
    <mergeCell ref="S69:T69"/>
    <mergeCell ref="V69:W69"/>
    <mergeCell ref="N70:AT70"/>
    <mergeCell ref="N71:AT71"/>
    <mergeCell ref="N72:AT72"/>
    <mergeCell ref="N73:AT73"/>
    <mergeCell ref="N74:AT74"/>
    <mergeCell ref="N80:AT80"/>
    <mergeCell ref="N81:AT81"/>
    <mergeCell ref="N82:AT82"/>
    <mergeCell ref="N83:AT83"/>
    <mergeCell ref="N84:AT84"/>
    <mergeCell ref="N85:AT85"/>
    <mergeCell ref="N86:AT86"/>
    <mergeCell ref="N87:AT87"/>
    <mergeCell ref="N88:AT88"/>
    <mergeCell ref="N89:AT89"/>
    <mergeCell ref="W90:X90"/>
    <mergeCell ref="Y90:Z90"/>
    <mergeCell ref="AB90:AC90"/>
    <mergeCell ref="U91:AR91"/>
    <mergeCell ref="B96:AU96"/>
    <mergeCell ref="P101:Q101"/>
    <mergeCell ref="X101:Y101"/>
    <mergeCell ref="M102:T102"/>
    <mergeCell ref="M103:T103"/>
    <mergeCell ref="Q112:R112"/>
    <mergeCell ref="T112:U112"/>
    <mergeCell ref="V112:W112"/>
    <mergeCell ref="Y112:Z112"/>
    <mergeCell ref="AB112:AC112"/>
    <mergeCell ref="AG112:AN112"/>
    <mergeCell ref="AG113:AQ113"/>
    <mergeCell ref="Q114:R114"/>
    <mergeCell ref="T114:U114"/>
    <mergeCell ref="V114:W114"/>
    <mergeCell ref="Y114:Z114"/>
    <mergeCell ref="AB114:AC114"/>
    <mergeCell ref="AG114:AN114"/>
    <mergeCell ref="AG115:AQ115"/>
    <mergeCell ref="P122:Q122"/>
    <mergeCell ref="R122:S122"/>
    <mergeCell ref="U122:V122"/>
    <mergeCell ref="X122:Y122"/>
    <mergeCell ref="P123:Q123"/>
    <mergeCell ref="R123:S123"/>
    <mergeCell ref="U123:V123"/>
    <mergeCell ref="X123:Y123"/>
    <mergeCell ref="K132:L132"/>
    <mergeCell ref="X132:AC132"/>
    <mergeCell ref="AD132:AG132"/>
    <mergeCell ref="AH132:AN132"/>
    <mergeCell ref="AH133:AN133"/>
    <mergeCell ref="AH134:AN134"/>
    <mergeCell ref="N135:AT135"/>
    <mergeCell ref="N136:AT136"/>
    <mergeCell ref="N137:AT137"/>
    <mergeCell ref="K138:L138"/>
    <mergeCell ref="X138:AA138"/>
    <mergeCell ref="AB138:AG138"/>
    <mergeCell ref="AH138:AN138"/>
    <mergeCell ref="N139:V139"/>
    <mergeCell ref="N140:AT140"/>
    <mergeCell ref="N141:AD141"/>
    <mergeCell ref="K143:L143"/>
    <mergeCell ref="X143:AC143"/>
    <mergeCell ref="AD143:AG143"/>
    <mergeCell ref="AH143:AN143"/>
    <mergeCell ref="AH144:AN144"/>
    <mergeCell ref="AH145:AN145"/>
    <mergeCell ref="N146:AT146"/>
    <mergeCell ref="N147:AT147"/>
    <mergeCell ref="N148:AT148"/>
    <mergeCell ref="K149:L149"/>
    <mergeCell ref="X149:AA149"/>
    <mergeCell ref="AB149:AG149"/>
    <mergeCell ref="AH149:AN149"/>
    <mergeCell ref="N150:V150"/>
    <mergeCell ref="N151:AT151"/>
    <mergeCell ref="N152:AD152"/>
    <mergeCell ref="K154:L154"/>
    <mergeCell ref="X154:AC154"/>
    <mergeCell ref="AH154:AN154"/>
    <mergeCell ref="AH155:AN155"/>
    <mergeCell ref="AH156:AN156"/>
    <mergeCell ref="N157:AT157"/>
    <mergeCell ref="N158:AT158"/>
    <mergeCell ref="N159:AT159"/>
    <mergeCell ref="K160:L160"/>
    <mergeCell ref="X160:AA160"/>
    <mergeCell ref="AH160:AN160"/>
    <mergeCell ref="N161:V161"/>
    <mergeCell ref="N162:AT162"/>
    <mergeCell ref="N163:AD163"/>
    <mergeCell ref="T170:U170"/>
    <mergeCell ref="V170:W170"/>
    <mergeCell ref="X170:Y170"/>
    <mergeCell ref="AK170:AL170"/>
    <mergeCell ref="AM170:AN170"/>
    <mergeCell ref="AO170:AP170"/>
    <mergeCell ref="AA171:AB171"/>
    <mergeCell ref="AC171:AD171"/>
    <mergeCell ref="AE171:AF171"/>
    <mergeCell ref="Q172:R172"/>
    <mergeCell ref="S172:T172"/>
    <mergeCell ref="U172:V172"/>
    <mergeCell ref="T173:U173"/>
    <mergeCell ref="V173:W173"/>
    <mergeCell ref="X173:Y173"/>
    <mergeCell ref="AK173:AL173"/>
    <mergeCell ref="AM173:AN173"/>
    <mergeCell ref="AO173:AP173"/>
    <mergeCell ref="Q174:R174"/>
    <mergeCell ref="S174:T174"/>
    <mergeCell ref="U174:V174"/>
    <mergeCell ref="T175:U175"/>
    <mergeCell ref="V175:W175"/>
    <mergeCell ref="X175:Y175"/>
    <mergeCell ref="AK175:AL175"/>
    <mergeCell ref="AM175:AN175"/>
    <mergeCell ref="AO175:AP175"/>
    <mergeCell ref="AA176:AB176"/>
    <mergeCell ref="AC176:AD176"/>
    <mergeCell ref="AE176:AF176"/>
    <mergeCell ref="Q177:R177"/>
    <mergeCell ref="S177:T177"/>
    <mergeCell ref="U177:V177"/>
    <mergeCell ref="AN179:AS179"/>
    <mergeCell ref="N187:AT187"/>
    <mergeCell ref="N188:AT188"/>
    <mergeCell ref="N189:AT189"/>
    <mergeCell ref="N190:AT190"/>
    <mergeCell ref="N191:AT191"/>
    <mergeCell ref="S192:T192"/>
    <mergeCell ref="V192:W192"/>
    <mergeCell ref="K214:L214"/>
    <mergeCell ref="X214:AC214"/>
    <mergeCell ref="AD214:AG214"/>
    <mergeCell ref="AH214:AN214"/>
    <mergeCell ref="AH215:AN215"/>
    <mergeCell ref="AH216:AN216"/>
    <mergeCell ref="N217:AT217"/>
    <mergeCell ref="N218:AT218"/>
    <mergeCell ref="N219:AT219"/>
    <mergeCell ref="K220:L220"/>
    <mergeCell ref="X220:AA220"/>
    <mergeCell ref="AB220:AG220"/>
    <mergeCell ref="AH220:AN220"/>
    <mergeCell ref="N221:V221"/>
    <mergeCell ref="N222:AT222"/>
    <mergeCell ref="N223:AD223"/>
    <mergeCell ref="K225:L225"/>
    <mergeCell ref="X225:AC225"/>
    <mergeCell ref="AD225:AG225"/>
    <mergeCell ref="AH225:AN225"/>
    <mergeCell ref="AH226:AN226"/>
    <mergeCell ref="AH227:AN227"/>
    <mergeCell ref="N228:AT228"/>
    <mergeCell ref="N229:AT229"/>
    <mergeCell ref="N230:AT230"/>
    <mergeCell ref="K231:L231"/>
    <mergeCell ref="X231:AA231"/>
    <mergeCell ref="AB231:AG231"/>
    <mergeCell ref="AH231:AN231"/>
    <mergeCell ref="N232:V232"/>
    <mergeCell ref="N233:AT233"/>
    <mergeCell ref="N234:AD234"/>
    <mergeCell ref="K236:L236"/>
    <mergeCell ref="X236:AC236"/>
    <mergeCell ref="AH236:AN236"/>
    <mergeCell ref="AH237:AN237"/>
    <mergeCell ref="AH238:AN238"/>
    <mergeCell ref="N239:AT239"/>
    <mergeCell ref="N240:AT240"/>
    <mergeCell ref="N241:AT241"/>
    <mergeCell ref="K242:L242"/>
    <mergeCell ref="X242:AA242"/>
    <mergeCell ref="AH242:AN242"/>
    <mergeCell ref="N243:V243"/>
    <mergeCell ref="N244:AT244"/>
    <mergeCell ref="N245:AD245"/>
    <mergeCell ref="AC250:AD250"/>
    <mergeCell ref="AQ250:AR250"/>
    <mergeCell ref="AA251:AR251"/>
    <mergeCell ref="P253:Q253"/>
    <mergeCell ref="AA253:AB253"/>
    <mergeCell ref="AL253:AM253"/>
    <mergeCell ref="P255:Q255"/>
    <mergeCell ref="AA255:AB255"/>
    <mergeCell ref="AL255:AM255"/>
    <mergeCell ref="P257:Q257"/>
    <mergeCell ref="AA257:AB257"/>
    <mergeCell ref="AL257:AM257"/>
    <mergeCell ref="P258:Q258"/>
    <mergeCell ref="AA258:AB258"/>
    <mergeCell ref="AL259:AR259"/>
    <mergeCell ref="N264:AT264"/>
    <mergeCell ref="N265:AT265"/>
    <mergeCell ref="N266:AT266"/>
    <mergeCell ref="N267:AT267"/>
    <mergeCell ref="N268:AT268"/>
    <mergeCell ref="S269:T269"/>
    <mergeCell ref="V269:W269"/>
    <mergeCell ref="Y278:Z278"/>
    <mergeCell ref="AB278:AC278"/>
    <mergeCell ref="K291:L291"/>
    <mergeCell ref="X291:AC291"/>
    <mergeCell ref="AD291:AG291"/>
    <mergeCell ref="AH291:AN291"/>
    <mergeCell ref="AH292:AN292"/>
    <mergeCell ref="AH293:AN293"/>
    <mergeCell ref="N294:AT294"/>
    <mergeCell ref="N295:AT295"/>
    <mergeCell ref="N296:AT296"/>
    <mergeCell ref="K297:L297"/>
    <mergeCell ref="X297:AA297"/>
    <mergeCell ref="AB297:AG297"/>
    <mergeCell ref="AH297:AN297"/>
    <mergeCell ref="N298:V298"/>
    <mergeCell ref="N299:AT299"/>
    <mergeCell ref="N300:AD300"/>
    <mergeCell ref="K302:L302"/>
    <mergeCell ref="X302:AC302"/>
    <mergeCell ref="AD302:AG302"/>
    <mergeCell ref="AH302:AN302"/>
    <mergeCell ref="AH303:AN303"/>
    <mergeCell ref="AH304:AN304"/>
    <mergeCell ref="N305:AT305"/>
    <mergeCell ref="N306:AT306"/>
    <mergeCell ref="N307:AT307"/>
    <mergeCell ref="K308:L308"/>
    <mergeCell ref="X308:AA308"/>
    <mergeCell ref="AB308:AG308"/>
    <mergeCell ref="AH308:AN308"/>
    <mergeCell ref="N309:V309"/>
    <mergeCell ref="N310:AT310"/>
    <mergeCell ref="N311:AD311"/>
    <mergeCell ref="K313:L313"/>
    <mergeCell ref="X313:AC313"/>
    <mergeCell ref="AH313:AN313"/>
    <mergeCell ref="AH314:AN314"/>
    <mergeCell ref="AH315:AN315"/>
    <mergeCell ref="N316:AT316"/>
    <mergeCell ref="N317:AT317"/>
    <mergeCell ref="N318:AT318"/>
    <mergeCell ref="K319:L319"/>
    <mergeCell ref="X319:AA319"/>
    <mergeCell ref="AH319:AN319"/>
    <mergeCell ref="N320:V320"/>
    <mergeCell ref="N321:AT321"/>
    <mergeCell ref="N322:AD322"/>
    <mergeCell ref="P329:Q329"/>
    <mergeCell ref="Z329:AA329"/>
    <mergeCell ref="AL329:AM329"/>
    <mergeCell ref="P330:Q330"/>
    <mergeCell ref="W333:X333"/>
    <mergeCell ref="AC333:AD333"/>
    <mergeCell ref="AI333:AJ333"/>
    <mergeCell ref="W334:X334"/>
    <mergeCell ref="AC334:AD334"/>
    <mergeCell ref="AI334:AJ334"/>
    <mergeCell ref="W335:X335"/>
    <mergeCell ref="AC335:AD335"/>
    <mergeCell ref="AI335:AJ335"/>
    <mergeCell ref="AF336:AG336"/>
    <mergeCell ref="AL336:AM336"/>
    <mergeCell ref="AR336:AS336"/>
    <mergeCell ref="P337:V337"/>
    <mergeCell ref="N345:AT345"/>
    <mergeCell ref="N346:AT346"/>
    <mergeCell ref="N347:AT347"/>
    <mergeCell ref="N348:AT348"/>
    <mergeCell ref="N349:AT349"/>
    <mergeCell ref="S350:T350"/>
    <mergeCell ref="V350:W350"/>
    <mergeCell ref="Y359:Z359"/>
    <mergeCell ref="AB359:AC359"/>
    <mergeCell ref="K372:L372"/>
    <mergeCell ref="X372:AC372"/>
    <mergeCell ref="AD372:AG372"/>
    <mergeCell ref="AH372:AN372"/>
    <mergeCell ref="AH373:AN373"/>
    <mergeCell ref="AH374:AN374"/>
    <mergeCell ref="N375:AT375"/>
    <mergeCell ref="N376:AT376"/>
    <mergeCell ref="N377:AT377"/>
    <mergeCell ref="K378:L378"/>
    <mergeCell ref="X378:AA378"/>
    <mergeCell ref="AB378:AG378"/>
    <mergeCell ref="AH378:AN378"/>
    <mergeCell ref="N379:V379"/>
    <mergeCell ref="N380:AT380"/>
    <mergeCell ref="N381:AD381"/>
    <mergeCell ref="K383:L383"/>
    <mergeCell ref="X383:AC383"/>
    <mergeCell ref="AD383:AG383"/>
    <mergeCell ref="AH383:AN383"/>
    <mergeCell ref="AH384:AN384"/>
    <mergeCell ref="AH385:AN385"/>
    <mergeCell ref="N386:AT386"/>
    <mergeCell ref="N387:AT387"/>
    <mergeCell ref="N388:AT388"/>
    <mergeCell ref="K389:L389"/>
    <mergeCell ref="X389:AA389"/>
    <mergeCell ref="AB389:AG389"/>
    <mergeCell ref="AH389:AN389"/>
    <mergeCell ref="N390:V390"/>
    <mergeCell ref="N391:AT391"/>
    <mergeCell ref="N392:AD392"/>
    <mergeCell ref="K394:L394"/>
    <mergeCell ref="X394:AC394"/>
    <mergeCell ref="AH394:AN394"/>
    <mergeCell ref="AH395:AN395"/>
    <mergeCell ref="AH396:AN396"/>
    <mergeCell ref="N397:AT397"/>
    <mergeCell ref="N398:AT398"/>
    <mergeCell ref="N399:AT399"/>
    <mergeCell ref="K400:L400"/>
    <mergeCell ref="X400:AA400"/>
    <mergeCell ref="AH400:AN400"/>
    <mergeCell ref="N401:V401"/>
    <mergeCell ref="N402:AT402"/>
    <mergeCell ref="N403:AD403"/>
    <mergeCell ref="V410:W410"/>
    <mergeCell ref="Y410:Z410"/>
    <mergeCell ref="AL410:AM410"/>
    <mergeCell ref="AO410:AP410"/>
    <mergeCell ref="T411:AH411"/>
    <mergeCell ref="AF413:AT413"/>
    <mergeCell ref="Q417:AJ417"/>
    <mergeCell ref="N425:AT425"/>
    <mergeCell ref="N426:AT426"/>
    <mergeCell ref="N427:AT427"/>
    <mergeCell ref="N428:AT428"/>
    <mergeCell ref="N429:AT429"/>
    <mergeCell ref="S430:T430"/>
    <mergeCell ref="V430:W430"/>
    <mergeCell ref="Y439:Z439"/>
    <mergeCell ref="AB439:AC439"/>
    <mergeCell ref="C451:AT451"/>
    <mergeCell ref="C452:AT452"/>
    <mergeCell ref="C453:AT453"/>
    <mergeCell ref="C454:AT454"/>
    <mergeCell ref="C455:AT455"/>
    <mergeCell ref="C456:AT456"/>
    <mergeCell ref="C457:AT457"/>
    <mergeCell ref="C458:AT458"/>
    <mergeCell ref="C459:AT459"/>
    <mergeCell ref="C460:AT460"/>
    <mergeCell ref="C461:AT461"/>
    <mergeCell ref="C462:AT462"/>
    <mergeCell ref="C463:AT463"/>
    <mergeCell ref="C464:AT464"/>
    <mergeCell ref="C465:AT465"/>
    <mergeCell ref="C466:AT466"/>
    <mergeCell ref="C467:AT467"/>
    <mergeCell ref="C468:AT468"/>
    <mergeCell ref="C469:AT469"/>
    <mergeCell ref="C470:AT470"/>
  </mergeCells>
  <phoneticPr fontId="4"/>
  <dataValidations count="5">
    <dataValidation imeMode="hiragana" allowBlank="1" showDropDown="0" showInputMessage="1" showErrorMessage="1" sqref="A6 BA63 AG63"/>
    <dataValidation imeMode="hiragana" allowBlank="1" showDropDown="0" showInputMessage="1" showErrorMessage="1" promptTitle="改善予定がない場合は、必ずその理由を記入してください。" prompt="所有者または管理者に確認した上で、記入してください。" sqref="U91:AR91"/>
    <dataValidation imeMode="hiragana" allowBlank="1" showDropDown="0" showInputMessage="1" showErrorMessage="1" promptTitle="不具合がある場合（改善済を含む）は、記入してください。" prompt="報告書（第三面）の「不具合の概要」欄に記入した全ての項目を、選択してください。_x000a_" sqref="N88:AT89"/>
    <dataValidation imeMode="hiragana" allowBlank="1" showDropDown="0" showInputMessage="1" showErrorMessage="1" promptTitle="不具合がある場合（改善済を含む）は、記入してください。" prompt="報告書（第三面）の「不具合の概要」欄に記入した全ての事項を記入してください。_x000a_" sqref="N80:AT80"/>
    <dataValidation type="list" allowBlank="1" showDropDown="0" showInputMessage="1" showErrorMessage="1" promptTitle="不具合がある場合（改善済を含む）は、記入してください。" prompt="報告書（第三面）の「不具合の概要」欄に記入した全ての項目を、選択してください。_x000a_" sqref="N81:AT87">
      <formula1>#REF!</formula1>
    </dataValidation>
  </dataValidations>
  <pageMargins left="0.59055118110236227" right="0.11811023622047245" top="0.9055118110236221" bottom="0.39370078740157483" header="0.51181102362204722" footer="0.51181102362204722"/>
  <pageSetup paperSize="9" scale="94" fitToWidth="1" fitToHeight="1" orientation="portrait" usePrinterDefaults="1" blackAndWhite="1" horizontalDpi="300" verticalDpi="300" r:id="rId1"/>
  <headerFooter alignWithMargins="0"/>
  <rowBreaks count="3" manualBreakCount="3">
    <brk id="95" max="46" man="1"/>
    <brk id="211" max="46" man="1"/>
    <brk id="342" max="46" man="1"/>
  </rowBreaks>
  <colBreaks count="1" manualBreakCount="1">
    <brk id="51" max="476" man="1"/>
  </colBreaks>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FFC000"/>
  </sheetPr>
  <dimension ref="A1:K88"/>
  <sheetViews>
    <sheetView view="pageBreakPreview" zoomScaleSheetLayoutView="100" workbookViewId="0">
      <selection activeCell="C44" sqref="C44:E44"/>
    </sheetView>
  </sheetViews>
  <sheetFormatPr defaultRowHeight="12"/>
  <cols>
    <col min="1" max="1" width="4.125" style="204" customWidth="1"/>
    <col min="2" max="2" width="8.625" style="204" customWidth="1"/>
    <col min="3" max="3" width="14.125" style="204" customWidth="1"/>
    <col min="4" max="4" width="30.625" style="204" customWidth="1"/>
    <col min="5" max="5" width="15.625" style="204" customWidth="1"/>
    <col min="6" max="7" width="6.125" style="204" customWidth="1"/>
    <col min="8" max="9" width="6.625" style="204" customWidth="1"/>
    <col min="10" max="256" width="9" style="204" bestFit="1" customWidth="1"/>
  </cols>
  <sheetData>
    <row r="1" spans="1:9">
      <c r="A1" s="206" t="s">
        <v>1042</v>
      </c>
      <c r="H1" s="314"/>
      <c r="I1" s="314"/>
    </row>
    <row r="2" spans="1:9">
      <c r="A2" s="207" t="s">
        <v>891</v>
      </c>
      <c r="B2" s="227"/>
      <c r="C2" s="227"/>
      <c r="D2" s="227"/>
      <c r="E2" s="227"/>
      <c r="F2" s="227"/>
      <c r="G2" s="227"/>
      <c r="H2" s="227"/>
      <c r="I2" s="227"/>
    </row>
    <row r="3" spans="1:9">
      <c r="A3" s="208" t="s">
        <v>7</v>
      </c>
      <c r="B3" s="228"/>
      <c r="C3" s="228"/>
      <c r="D3" s="228"/>
      <c r="E3" s="228"/>
      <c r="F3" s="228"/>
      <c r="G3" s="228"/>
      <c r="H3" s="228"/>
      <c r="I3" s="228"/>
    </row>
    <row r="4" spans="1:9" ht="11.25" customHeight="1">
      <c r="B4" s="229"/>
      <c r="C4" s="229"/>
      <c r="D4" s="229"/>
      <c r="E4" s="229"/>
      <c r="F4" s="229"/>
      <c r="G4" s="229"/>
      <c r="H4" s="229"/>
    </row>
    <row r="5" spans="1:9" ht="11.25" customHeight="1">
      <c r="A5" s="209" t="s">
        <v>183</v>
      </c>
      <c r="B5" s="230"/>
      <c r="C5" s="255"/>
      <c r="D5" s="273" t="s">
        <v>1102</v>
      </c>
      <c r="E5" s="285"/>
      <c r="F5" s="285"/>
      <c r="G5" s="309"/>
      <c r="H5" s="299" t="s">
        <v>1113</v>
      </c>
      <c r="I5" s="322"/>
    </row>
    <row r="6" spans="1:9" ht="11.25" customHeight="1">
      <c r="A6" s="210"/>
      <c r="B6" s="231"/>
      <c r="C6" s="256" t="s">
        <v>1081</v>
      </c>
      <c r="D6" s="274"/>
      <c r="E6" s="286"/>
      <c r="F6" s="286"/>
      <c r="G6" s="310"/>
      <c r="H6" s="315"/>
      <c r="I6" s="323"/>
    </row>
    <row r="7" spans="1:9" ht="11.25" customHeight="1">
      <c r="A7" s="210"/>
      <c r="B7" s="231"/>
      <c r="C7" s="257" t="s">
        <v>1082</v>
      </c>
      <c r="D7" s="274"/>
      <c r="E7" s="286"/>
      <c r="F7" s="286"/>
      <c r="G7" s="310"/>
      <c r="H7" s="315"/>
      <c r="I7" s="323"/>
    </row>
    <row r="8" spans="1:9" ht="11.25" customHeight="1">
      <c r="A8" s="211"/>
      <c r="B8" s="232"/>
      <c r="C8" s="258"/>
      <c r="D8" s="275"/>
      <c r="E8" s="287"/>
      <c r="F8" s="287"/>
      <c r="G8" s="311"/>
      <c r="H8" s="316"/>
      <c r="I8" s="324"/>
    </row>
    <row r="9" spans="1:9" ht="11.25" customHeight="1">
      <c r="B9" s="229"/>
      <c r="C9" s="229"/>
      <c r="D9" s="229"/>
      <c r="E9" s="229"/>
      <c r="F9" s="229"/>
      <c r="G9" s="229"/>
      <c r="H9" s="229"/>
    </row>
    <row r="10" spans="1:9" s="205" customFormat="1" ht="12" customHeight="1">
      <c r="A10" s="212" t="s">
        <v>1043</v>
      </c>
      <c r="B10" s="233" t="s">
        <v>86</v>
      </c>
      <c r="C10" s="259"/>
      <c r="D10" s="259"/>
      <c r="E10" s="288"/>
      <c r="F10" s="299" t="s">
        <v>607</v>
      </c>
      <c r="G10" s="312"/>
      <c r="H10" s="317"/>
      <c r="I10" s="325" t="s">
        <v>464</v>
      </c>
    </row>
    <row r="11" spans="1:9" s="205" customFormat="1" ht="12" customHeight="1">
      <c r="A11" s="213"/>
      <c r="B11" s="234"/>
      <c r="C11" s="260"/>
      <c r="D11" s="260"/>
      <c r="E11" s="289"/>
      <c r="F11" s="300" t="s">
        <v>1111</v>
      </c>
      <c r="G11" s="234" t="s">
        <v>1112</v>
      </c>
      <c r="H11" s="289"/>
      <c r="I11" s="326"/>
    </row>
    <row r="12" spans="1:9" s="205" customFormat="1" ht="21" customHeight="1">
      <c r="A12" s="214"/>
      <c r="B12" s="235"/>
      <c r="C12" s="261"/>
      <c r="D12" s="261"/>
      <c r="E12" s="290"/>
      <c r="F12" s="301"/>
      <c r="G12" s="313"/>
      <c r="H12" s="318" t="s">
        <v>119</v>
      </c>
      <c r="I12" s="327"/>
    </row>
    <row r="13" spans="1:9" s="205" customFormat="1" ht="12" customHeight="1">
      <c r="A13" s="215">
        <v>1</v>
      </c>
      <c r="B13" s="236" t="s">
        <v>650</v>
      </c>
      <c r="C13" s="262"/>
      <c r="D13" s="250"/>
      <c r="E13" s="250"/>
      <c r="F13" s="250"/>
      <c r="G13" s="250"/>
      <c r="H13" s="250"/>
      <c r="I13" s="328"/>
    </row>
    <row r="14" spans="1:9" s="205" customFormat="1" ht="21.75" customHeight="1">
      <c r="A14" s="216" t="s">
        <v>564</v>
      </c>
      <c r="B14" s="237" t="s">
        <v>1070</v>
      </c>
      <c r="C14" s="243" t="s">
        <v>1083</v>
      </c>
      <c r="D14" s="264" t="s">
        <v>1085</v>
      </c>
      <c r="E14" s="291"/>
      <c r="F14" s="302"/>
      <c r="G14" s="302"/>
      <c r="H14" s="291"/>
      <c r="I14" s="329"/>
    </row>
    <row r="15" spans="1:9" s="205" customFormat="1" ht="11.25" customHeight="1">
      <c r="A15" s="216" t="s">
        <v>1007</v>
      </c>
      <c r="B15" s="238"/>
      <c r="C15" s="243"/>
      <c r="D15" s="264" t="s">
        <v>1004</v>
      </c>
      <c r="E15" s="291"/>
      <c r="F15" s="302"/>
      <c r="G15" s="302"/>
      <c r="H15" s="291"/>
      <c r="I15" s="329"/>
    </row>
    <row r="16" spans="1:9" s="205" customFormat="1" ht="11.25" customHeight="1">
      <c r="A16" s="216" t="s">
        <v>1044</v>
      </c>
      <c r="B16" s="238"/>
      <c r="C16" s="243"/>
      <c r="D16" s="276" t="s">
        <v>716</v>
      </c>
      <c r="E16" s="292"/>
      <c r="F16" s="302"/>
      <c r="G16" s="302"/>
      <c r="H16" s="291"/>
      <c r="I16" s="329"/>
    </row>
    <row r="17" spans="1:9" s="205" customFormat="1" ht="11.25" customHeight="1">
      <c r="A17" s="216" t="s">
        <v>335</v>
      </c>
      <c r="B17" s="238"/>
      <c r="C17" s="243"/>
      <c r="D17" s="276" t="s">
        <v>617</v>
      </c>
      <c r="E17" s="292"/>
      <c r="F17" s="302"/>
      <c r="G17" s="302"/>
      <c r="H17" s="291"/>
      <c r="I17" s="329"/>
    </row>
    <row r="18" spans="1:9" s="205" customFormat="1" ht="11.25" customHeight="1">
      <c r="A18" s="216" t="s">
        <v>911</v>
      </c>
      <c r="B18" s="238"/>
      <c r="C18" s="243"/>
      <c r="D18" s="276" t="s">
        <v>1103</v>
      </c>
      <c r="E18" s="292"/>
      <c r="F18" s="302"/>
      <c r="G18" s="302"/>
      <c r="H18" s="291"/>
      <c r="I18" s="329"/>
    </row>
    <row r="19" spans="1:9" s="205" customFormat="1" ht="11.25" customHeight="1">
      <c r="A19" s="216" t="s">
        <v>783</v>
      </c>
      <c r="B19" s="238"/>
      <c r="C19" s="243"/>
      <c r="D19" s="276" t="s">
        <v>1104</v>
      </c>
      <c r="E19" s="292"/>
      <c r="F19" s="302"/>
      <c r="G19" s="302"/>
      <c r="H19" s="291"/>
      <c r="I19" s="329"/>
    </row>
    <row r="20" spans="1:9" s="205" customFormat="1" ht="11.25" customHeight="1">
      <c r="A20" s="216" t="s">
        <v>1045</v>
      </c>
      <c r="B20" s="238"/>
      <c r="C20" s="243"/>
      <c r="D20" s="276" t="s">
        <v>219</v>
      </c>
      <c r="E20" s="292"/>
      <c r="F20" s="302"/>
      <c r="G20" s="302"/>
      <c r="H20" s="291"/>
      <c r="I20" s="329"/>
    </row>
    <row r="21" spans="1:9" s="205" customFormat="1" ht="11.25" customHeight="1">
      <c r="A21" s="216" t="s">
        <v>513</v>
      </c>
      <c r="B21" s="238"/>
      <c r="C21" s="243"/>
      <c r="D21" s="276" t="s">
        <v>797</v>
      </c>
      <c r="E21" s="292"/>
      <c r="F21" s="302"/>
      <c r="G21" s="302"/>
      <c r="H21" s="291"/>
      <c r="I21" s="329"/>
    </row>
    <row r="22" spans="1:9" s="205" customFormat="1" ht="11.25" customHeight="1">
      <c r="A22" s="217" t="s">
        <v>1046</v>
      </c>
      <c r="B22" s="238"/>
      <c r="C22" s="243"/>
      <c r="D22" s="277" t="s">
        <v>76</v>
      </c>
      <c r="E22" s="293"/>
      <c r="F22" s="302"/>
      <c r="G22" s="302"/>
      <c r="H22" s="291"/>
      <c r="I22" s="329"/>
    </row>
    <row r="23" spans="1:9" s="205" customFormat="1" ht="24.95" customHeight="1">
      <c r="A23" s="217" t="s">
        <v>23</v>
      </c>
      <c r="B23" s="238"/>
      <c r="C23" s="237" t="s">
        <v>188</v>
      </c>
      <c r="D23" s="276" t="s">
        <v>502</v>
      </c>
      <c r="E23" s="292"/>
      <c r="F23" s="302"/>
      <c r="G23" s="302"/>
      <c r="H23" s="291"/>
      <c r="I23" s="329"/>
    </row>
    <row r="24" spans="1:9" s="205" customFormat="1" ht="24.95" customHeight="1">
      <c r="A24" s="217" t="s">
        <v>999</v>
      </c>
      <c r="B24" s="239"/>
      <c r="C24" s="239"/>
      <c r="D24" s="264" t="s">
        <v>556</v>
      </c>
      <c r="E24" s="291"/>
      <c r="F24" s="302"/>
      <c r="G24" s="302"/>
      <c r="H24" s="291"/>
      <c r="I24" s="329"/>
    </row>
    <row r="25" spans="1:9" s="205" customFormat="1" ht="11.25" customHeight="1">
      <c r="A25" s="217" t="s">
        <v>143</v>
      </c>
      <c r="B25" s="237" t="s">
        <v>738</v>
      </c>
      <c r="C25" s="243" t="s">
        <v>1084</v>
      </c>
      <c r="D25" s="276" t="s">
        <v>727</v>
      </c>
      <c r="E25" s="292"/>
      <c r="F25" s="302"/>
      <c r="G25" s="302"/>
      <c r="H25" s="291"/>
      <c r="I25" s="329"/>
    </row>
    <row r="26" spans="1:9" s="205" customFormat="1" ht="11.25" customHeight="1">
      <c r="A26" s="217" t="s">
        <v>1047</v>
      </c>
      <c r="B26" s="238"/>
      <c r="C26" s="243"/>
      <c r="D26" s="276" t="s">
        <v>958</v>
      </c>
      <c r="E26" s="292"/>
      <c r="F26" s="302"/>
      <c r="G26" s="302"/>
      <c r="H26" s="319"/>
      <c r="I26" s="329"/>
    </row>
    <row r="27" spans="1:9" s="205" customFormat="1" ht="11.25" customHeight="1">
      <c r="A27" s="217" t="s">
        <v>1048</v>
      </c>
      <c r="B27" s="238"/>
      <c r="C27" s="243"/>
      <c r="D27" s="276" t="s">
        <v>898</v>
      </c>
      <c r="E27" s="292"/>
      <c r="F27" s="302"/>
      <c r="G27" s="302"/>
      <c r="H27" s="291"/>
      <c r="I27" s="329"/>
    </row>
    <row r="28" spans="1:9" s="205" customFormat="1" ht="11.25" customHeight="1">
      <c r="A28" s="217" t="s">
        <v>967</v>
      </c>
      <c r="B28" s="238"/>
      <c r="C28" s="243"/>
      <c r="D28" s="276" t="s">
        <v>1105</v>
      </c>
      <c r="E28" s="292"/>
      <c r="F28" s="302"/>
      <c r="G28" s="302"/>
      <c r="H28" s="291"/>
      <c r="I28" s="329"/>
    </row>
    <row r="29" spans="1:9" s="205" customFormat="1" ht="11.25" customHeight="1">
      <c r="A29" s="217" t="s">
        <v>1049</v>
      </c>
      <c r="B29" s="238"/>
      <c r="C29" s="243"/>
      <c r="D29" s="276" t="s">
        <v>955</v>
      </c>
      <c r="E29" s="292"/>
      <c r="F29" s="302"/>
      <c r="G29" s="302"/>
      <c r="H29" s="291"/>
      <c r="I29" s="329"/>
    </row>
    <row r="30" spans="1:9" s="205" customFormat="1" ht="11.25" customHeight="1">
      <c r="A30" s="217" t="s">
        <v>1052</v>
      </c>
      <c r="B30" s="240"/>
      <c r="C30" s="243" t="s">
        <v>923</v>
      </c>
      <c r="D30" s="264" t="s">
        <v>1107</v>
      </c>
      <c r="E30" s="291"/>
      <c r="F30" s="302"/>
      <c r="G30" s="302"/>
      <c r="H30" s="291"/>
      <c r="I30" s="329"/>
    </row>
    <row r="31" spans="1:9" s="205" customFormat="1" ht="11.25" customHeight="1">
      <c r="A31" s="217" t="s">
        <v>873</v>
      </c>
      <c r="B31" s="241"/>
      <c r="C31" s="243"/>
      <c r="D31" s="264" t="s">
        <v>1108</v>
      </c>
      <c r="E31" s="291"/>
      <c r="F31" s="302"/>
      <c r="G31" s="302"/>
      <c r="H31" s="291"/>
      <c r="I31" s="329"/>
    </row>
    <row r="32" spans="1:9" s="205" customFormat="1" ht="11.25" customHeight="1">
      <c r="A32" s="217" t="s">
        <v>382</v>
      </c>
      <c r="B32" s="241"/>
      <c r="C32" s="243"/>
      <c r="D32" s="264" t="s">
        <v>1110</v>
      </c>
      <c r="E32" s="291"/>
      <c r="F32" s="302"/>
      <c r="G32" s="302"/>
      <c r="H32" s="291"/>
      <c r="I32" s="329"/>
    </row>
    <row r="33" spans="1:9" s="205" customFormat="1" ht="11.25" customHeight="1">
      <c r="A33" s="217" t="s">
        <v>319</v>
      </c>
      <c r="B33" s="241"/>
      <c r="C33" s="243"/>
      <c r="D33" s="264" t="s">
        <v>702</v>
      </c>
      <c r="E33" s="291"/>
      <c r="F33" s="302"/>
      <c r="G33" s="302"/>
      <c r="H33" s="291"/>
      <c r="I33" s="329"/>
    </row>
    <row r="34" spans="1:9" s="205" customFormat="1" ht="11.25" customHeight="1">
      <c r="A34" s="217" t="s">
        <v>1053</v>
      </c>
      <c r="B34" s="241"/>
      <c r="C34" s="243"/>
      <c r="D34" s="264" t="s">
        <v>126</v>
      </c>
      <c r="E34" s="291"/>
      <c r="F34" s="302"/>
      <c r="G34" s="302"/>
      <c r="H34" s="291"/>
      <c r="I34" s="329"/>
    </row>
    <row r="35" spans="1:9" s="205" customFormat="1" ht="11.25" customHeight="1">
      <c r="A35" s="217" t="s">
        <v>153</v>
      </c>
      <c r="B35" s="241"/>
      <c r="C35" s="243"/>
      <c r="D35" s="264" t="s">
        <v>263</v>
      </c>
      <c r="E35" s="291"/>
      <c r="F35" s="302"/>
      <c r="G35" s="302"/>
      <c r="H35" s="291"/>
      <c r="I35" s="329"/>
    </row>
    <row r="36" spans="1:9" s="205" customFormat="1" ht="11.25" customHeight="1">
      <c r="A36" s="215">
        <v>2</v>
      </c>
      <c r="B36" s="242" t="s">
        <v>778</v>
      </c>
      <c r="C36" s="263"/>
      <c r="D36" s="263"/>
      <c r="E36" s="263"/>
      <c r="F36" s="303"/>
      <c r="G36" s="303"/>
      <c r="H36" s="303"/>
      <c r="I36" s="330"/>
    </row>
    <row r="37" spans="1:9" s="205" customFormat="1" ht="11.25" customHeight="1">
      <c r="A37" s="216" t="s">
        <v>564</v>
      </c>
      <c r="B37" s="243" t="s">
        <v>1072</v>
      </c>
      <c r="C37" s="264" t="s">
        <v>957</v>
      </c>
      <c r="D37" s="278"/>
      <c r="E37" s="294"/>
      <c r="F37" s="302"/>
      <c r="G37" s="302"/>
      <c r="H37" s="291"/>
      <c r="I37" s="329"/>
    </row>
    <row r="38" spans="1:9" s="205" customFormat="1" ht="11.25" customHeight="1">
      <c r="A38" s="216" t="s">
        <v>1007</v>
      </c>
      <c r="B38" s="243"/>
      <c r="C38" s="264" t="s">
        <v>862</v>
      </c>
      <c r="D38" s="278"/>
      <c r="E38" s="294"/>
      <c r="F38" s="302"/>
      <c r="G38" s="302"/>
      <c r="H38" s="291"/>
      <c r="I38" s="329"/>
    </row>
    <row r="39" spans="1:9" s="205" customFormat="1" ht="11.25" customHeight="1">
      <c r="A39" s="216" t="s">
        <v>1044</v>
      </c>
      <c r="B39" s="243"/>
      <c r="C39" s="264" t="s">
        <v>1086</v>
      </c>
      <c r="D39" s="278"/>
      <c r="E39" s="294"/>
      <c r="F39" s="302"/>
      <c r="G39" s="302"/>
      <c r="H39" s="291"/>
      <c r="I39" s="329"/>
    </row>
    <row r="40" spans="1:9" s="205" customFormat="1" ht="11.25" customHeight="1">
      <c r="A40" s="216" t="s">
        <v>335</v>
      </c>
      <c r="B40" s="243"/>
      <c r="C40" s="264" t="s">
        <v>1087</v>
      </c>
      <c r="D40" s="278"/>
      <c r="E40" s="294"/>
      <c r="F40" s="302"/>
      <c r="G40" s="302"/>
      <c r="H40" s="291"/>
      <c r="I40" s="329"/>
    </row>
    <row r="41" spans="1:9" s="205" customFormat="1" ht="11.25" customHeight="1">
      <c r="A41" s="216" t="s">
        <v>911</v>
      </c>
      <c r="B41" s="244"/>
      <c r="C41" s="264" t="s">
        <v>895</v>
      </c>
      <c r="D41" s="278"/>
      <c r="E41" s="294"/>
      <c r="F41" s="302"/>
      <c r="G41" s="302"/>
      <c r="H41" s="291"/>
      <c r="I41" s="329"/>
    </row>
    <row r="42" spans="1:9" s="205" customFormat="1" ht="11.25" customHeight="1">
      <c r="A42" s="216" t="s">
        <v>783</v>
      </c>
      <c r="B42" s="244"/>
      <c r="C42" s="264" t="s">
        <v>1089</v>
      </c>
      <c r="D42" s="278"/>
      <c r="E42" s="294"/>
      <c r="F42" s="302"/>
      <c r="G42" s="302"/>
      <c r="H42" s="291"/>
      <c r="I42" s="329"/>
    </row>
    <row r="43" spans="1:9" s="205" customFormat="1" ht="11.25" customHeight="1">
      <c r="A43" s="216" t="s">
        <v>1045</v>
      </c>
      <c r="B43" s="244"/>
      <c r="C43" s="264" t="s">
        <v>1090</v>
      </c>
      <c r="D43" s="278"/>
      <c r="E43" s="294"/>
      <c r="F43" s="302"/>
      <c r="G43" s="302"/>
      <c r="H43" s="291"/>
      <c r="I43" s="329"/>
    </row>
    <row r="44" spans="1:9" s="205" customFormat="1" ht="10.5" customHeight="1">
      <c r="A44" s="216" t="s">
        <v>369</v>
      </c>
      <c r="B44" s="244"/>
      <c r="C44" s="264" t="s">
        <v>301</v>
      </c>
      <c r="D44" s="278"/>
      <c r="E44" s="294"/>
      <c r="F44" s="302"/>
      <c r="G44" s="302"/>
      <c r="H44" s="291"/>
      <c r="I44" s="329"/>
    </row>
    <row r="45" spans="1:9" s="205" customFormat="1" ht="10.5" customHeight="1">
      <c r="A45" s="217" t="s">
        <v>1046</v>
      </c>
      <c r="B45" s="244"/>
      <c r="C45" s="265" t="s">
        <v>122</v>
      </c>
      <c r="D45" s="279"/>
      <c r="E45" s="295"/>
      <c r="F45" s="302"/>
      <c r="G45" s="302"/>
      <c r="H45" s="291"/>
      <c r="I45" s="329"/>
    </row>
    <row r="46" spans="1:9" s="205" customFormat="1" ht="21" customHeight="1">
      <c r="A46" s="216" t="s">
        <v>23</v>
      </c>
      <c r="B46" s="245" t="s">
        <v>986</v>
      </c>
      <c r="C46" s="264" t="s">
        <v>383</v>
      </c>
      <c r="D46" s="278"/>
      <c r="E46" s="294"/>
      <c r="F46" s="302"/>
      <c r="G46" s="302"/>
      <c r="H46" s="291"/>
      <c r="I46" s="329"/>
    </row>
    <row r="47" spans="1:9" s="205" customFormat="1" ht="11.25" customHeight="1">
      <c r="A47" s="216" t="s">
        <v>999</v>
      </c>
      <c r="B47" s="243" t="s">
        <v>670</v>
      </c>
      <c r="C47" s="264" t="s">
        <v>1091</v>
      </c>
      <c r="D47" s="280"/>
      <c r="E47" s="296"/>
      <c r="F47" s="302"/>
      <c r="G47" s="302"/>
      <c r="H47" s="291"/>
      <c r="I47" s="329"/>
    </row>
    <row r="48" spans="1:9" s="205" customFormat="1" ht="11.25" customHeight="1">
      <c r="A48" s="216" t="s">
        <v>143</v>
      </c>
      <c r="B48" s="243"/>
      <c r="C48" s="264" t="s">
        <v>543</v>
      </c>
      <c r="D48" s="280"/>
      <c r="E48" s="296"/>
      <c r="F48" s="302"/>
      <c r="G48" s="302"/>
      <c r="H48" s="291"/>
      <c r="I48" s="329"/>
    </row>
    <row r="49" spans="1:9" s="205" customFormat="1" ht="11.25" customHeight="1">
      <c r="A49" s="216" t="s">
        <v>1047</v>
      </c>
      <c r="B49" s="237"/>
      <c r="C49" s="264" t="s">
        <v>581</v>
      </c>
      <c r="D49" s="280"/>
      <c r="E49" s="296"/>
      <c r="F49" s="304"/>
      <c r="G49" s="304"/>
      <c r="H49" s="320"/>
      <c r="I49" s="331"/>
    </row>
    <row r="50" spans="1:9" s="205" customFormat="1" ht="11.25" customHeight="1">
      <c r="A50" s="216" t="s">
        <v>1048</v>
      </c>
      <c r="B50" s="246"/>
      <c r="C50" s="266" t="s">
        <v>1092</v>
      </c>
      <c r="D50" s="281"/>
      <c r="E50" s="297"/>
      <c r="F50" s="305"/>
      <c r="G50" s="305"/>
      <c r="H50" s="321"/>
      <c r="I50" s="332"/>
    </row>
    <row r="51" spans="1:9" s="205" customFormat="1" ht="11.25" customHeight="1">
      <c r="A51" s="215">
        <v>3</v>
      </c>
      <c r="B51" s="242" t="s">
        <v>305</v>
      </c>
      <c r="C51" s="263"/>
      <c r="D51" s="263"/>
      <c r="E51" s="263"/>
      <c r="F51" s="303"/>
      <c r="G51" s="303"/>
      <c r="H51" s="303"/>
      <c r="I51" s="330"/>
    </row>
    <row r="52" spans="1:9" s="205" customFormat="1" ht="11.25" customHeight="1">
      <c r="A52" s="216" t="s">
        <v>564</v>
      </c>
      <c r="B52" s="243" t="s">
        <v>367</v>
      </c>
      <c r="C52" s="264" t="s">
        <v>1093</v>
      </c>
      <c r="D52" s="278"/>
      <c r="E52" s="294"/>
      <c r="F52" s="302"/>
      <c r="G52" s="302"/>
      <c r="H52" s="291"/>
      <c r="I52" s="329"/>
    </row>
    <row r="53" spans="1:9" s="205" customFormat="1" ht="11.25" customHeight="1">
      <c r="A53" s="216" t="s">
        <v>1007</v>
      </c>
      <c r="B53" s="243"/>
      <c r="C53" s="264" t="s">
        <v>525</v>
      </c>
      <c r="D53" s="278"/>
      <c r="E53" s="294"/>
      <c r="F53" s="302"/>
      <c r="G53" s="302"/>
      <c r="H53" s="291"/>
      <c r="I53" s="329"/>
    </row>
    <row r="54" spans="1:9" s="205" customFormat="1" ht="11.25" customHeight="1">
      <c r="A54" s="216" t="s">
        <v>1044</v>
      </c>
      <c r="B54" s="244"/>
      <c r="C54" s="264" t="s">
        <v>1094</v>
      </c>
      <c r="D54" s="278"/>
      <c r="E54" s="294"/>
      <c r="F54" s="302"/>
      <c r="G54" s="302"/>
      <c r="H54" s="291"/>
      <c r="I54" s="329"/>
    </row>
    <row r="55" spans="1:9" s="205" customFormat="1" ht="11.25" customHeight="1">
      <c r="A55" s="216" t="s">
        <v>335</v>
      </c>
      <c r="B55" s="244"/>
      <c r="C55" s="264" t="s">
        <v>1096</v>
      </c>
      <c r="D55" s="278"/>
      <c r="E55" s="294"/>
      <c r="F55" s="302"/>
      <c r="G55" s="302"/>
      <c r="H55" s="291"/>
      <c r="I55" s="329"/>
    </row>
    <row r="56" spans="1:9" s="205" customFormat="1" ht="11.25" customHeight="1">
      <c r="A56" s="216" t="s">
        <v>911</v>
      </c>
      <c r="B56" s="244"/>
      <c r="C56" s="264" t="s">
        <v>909</v>
      </c>
      <c r="D56" s="278"/>
      <c r="E56" s="294"/>
      <c r="F56" s="302"/>
      <c r="G56" s="302"/>
      <c r="H56" s="291"/>
      <c r="I56" s="329"/>
    </row>
    <row r="57" spans="1:9" s="205" customFormat="1" ht="11.25" customHeight="1">
      <c r="A57" s="216" t="s">
        <v>783</v>
      </c>
      <c r="B57" s="244"/>
      <c r="C57" s="264" t="s">
        <v>1098</v>
      </c>
      <c r="D57" s="278"/>
      <c r="E57" s="294"/>
      <c r="F57" s="302"/>
      <c r="G57" s="302"/>
      <c r="H57" s="291"/>
      <c r="I57" s="329"/>
    </row>
    <row r="58" spans="1:9" s="205" customFormat="1" ht="11.25" customHeight="1">
      <c r="A58" s="216" t="s">
        <v>1045</v>
      </c>
      <c r="B58" s="244"/>
      <c r="C58" s="264" t="s">
        <v>195</v>
      </c>
      <c r="D58" s="278"/>
      <c r="E58" s="294"/>
      <c r="F58" s="302"/>
      <c r="G58" s="302"/>
      <c r="H58" s="291"/>
      <c r="I58" s="329"/>
    </row>
    <row r="59" spans="1:9" s="205" customFormat="1" ht="11.25" customHeight="1">
      <c r="A59" s="216" t="s">
        <v>369</v>
      </c>
      <c r="B59" s="244"/>
      <c r="C59" s="264" t="s">
        <v>1099</v>
      </c>
      <c r="D59" s="278"/>
      <c r="E59" s="294"/>
      <c r="F59" s="302"/>
      <c r="G59" s="302"/>
      <c r="H59" s="291"/>
      <c r="I59" s="329"/>
    </row>
    <row r="60" spans="1:9" s="205" customFormat="1" ht="11.25" customHeight="1">
      <c r="A60" s="216" t="s">
        <v>1054</v>
      </c>
      <c r="B60" s="244"/>
      <c r="C60" s="264" t="s">
        <v>1100</v>
      </c>
      <c r="D60" s="278"/>
      <c r="E60" s="294"/>
      <c r="F60" s="302"/>
      <c r="G60" s="302"/>
      <c r="H60" s="291"/>
      <c r="I60" s="329"/>
    </row>
    <row r="61" spans="1:9" s="205" customFormat="1" ht="11.25" customHeight="1">
      <c r="A61" s="218">
        <v>4</v>
      </c>
      <c r="B61" s="247" t="s">
        <v>29</v>
      </c>
      <c r="C61" s="267"/>
      <c r="D61" s="267"/>
      <c r="E61" s="267"/>
      <c r="F61" s="303"/>
      <c r="G61" s="303"/>
      <c r="H61" s="303"/>
      <c r="I61" s="333"/>
    </row>
    <row r="62" spans="1:9" s="205" customFormat="1" ht="11.25" customHeight="1">
      <c r="A62" s="219"/>
      <c r="B62" s="248"/>
      <c r="C62" s="268"/>
      <c r="D62" s="278"/>
      <c r="E62" s="294"/>
      <c r="F62" s="302"/>
      <c r="G62" s="302"/>
      <c r="H62" s="302"/>
      <c r="I62" s="329"/>
    </row>
    <row r="63" spans="1:9" s="205" customFormat="1" ht="11.25" customHeight="1">
      <c r="A63" s="219"/>
      <c r="B63" s="248"/>
      <c r="C63" s="268"/>
      <c r="D63" s="278"/>
      <c r="E63" s="294"/>
      <c r="F63" s="302"/>
      <c r="G63" s="302"/>
      <c r="H63" s="302"/>
      <c r="I63" s="329"/>
    </row>
    <row r="64" spans="1:9" s="205" customFormat="1" ht="11.25" customHeight="1">
      <c r="A64" s="220"/>
      <c r="B64" s="249"/>
      <c r="C64" s="269"/>
      <c r="D64" s="282"/>
      <c r="E64" s="298"/>
      <c r="F64" s="305"/>
      <c r="G64" s="305"/>
      <c r="H64" s="305"/>
      <c r="I64" s="332"/>
    </row>
    <row r="65" spans="1:11" s="205" customFormat="1" ht="12" customHeight="1">
      <c r="A65" s="221" t="s">
        <v>1055</v>
      </c>
      <c r="B65" s="250"/>
      <c r="C65" s="250"/>
      <c r="D65" s="283"/>
      <c r="E65" s="283"/>
      <c r="F65" s="283"/>
      <c r="G65" s="283"/>
      <c r="H65" s="283"/>
      <c r="I65" s="334"/>
    </row>
    <row r="66" spans="1:11" s="205" customFormat="1" ht="21" customHeight="1">
      <c r="A66" s="222" t="s">
        <v>1043</v>
      </c>
      <c r="B66" s="251" t="s">
        <v>320</v>
      </c>
      <c r="C66" s="270"/>
      <c r="D66" s="251" t="s">
        <v>1033</v>
      </c>
      <c r="E66" s="251" t="s">
        <v>1088</v>
      </c>
      <c r="F66" s="306"/>
      <c r="G66" s="306"/>
      <c r="H66" s="270"/>
      <c r="I66" s="335" t="s">
        <v>1035</v>
      </c>
    </row>
    <row r="67" spans="1:11" s="205" customFormat="1" ht="19.5" customHeight="1">
      <c r="A67" s="223"/>
      <c r="B67" s="252"/>
      <c r="C67" s="271"/>
      <c r="D67" s="245"/>
      <c r="E67" s="252"/>
      <c r="F67" s="307"/>
      <c r="G67" s="307"/>
      <c r="H67" s="271"/>
      <c r="I67" s="336"/>
    </row>
    <row r="68" spans="1:11" s="205" customFormat="1" ht="19.5" customHeight="1">
      <c r="A68" s="223"/>
      <c r="B68" s="252"/>
      <c r="C68" s="271"/>
      <c r="D68" s="245"/>
      <c r="E68" s="252"/>
      <c r="F68" s="307"/>
      <c r="G68" s="307"/>
      <c r="H68" s="271"/>
      <c r="I68" s="336"/>
    </row>
    <row r="69" spans="1:11" s="205" customFormat="1" ht="19.5" customHeight="1">
      <c r="A69" s="223"/>
      <c r="B69" s="252"/>
      <c r="C69" s="271"/>
      <c r="D69" s="245"/>
      <c r="E69" s="252"/>
      <c r="F69" s="307"/>
      <c r="G69" s="307"/>
      <c r="H69" s="271"/>
      <c r="I69" s="336"/>
    </row>
    <row r="70" spans="1:11" s="205" customFormat="1" ht="19.5" customHeight="1">
      <c r="A70" s="223"/>
      <c r="B70" s="252"/>
      <c r="C70" s="271"/>
      <c r="D70" s="245"/>
      <c r="E70" s="252"/>
      <c r="F70" s="307"/>
      <c r="G70" s="307"/>
      <c r="H70" s="271"/>
      <c r="I70" s="336"/>
    </row>
    <row r="71" spans="1:11" s="205" customFormat="1" ht="19.5" customHeight="1">
      <c r="A71" s="224"/>
      <c r="B71" s="253"/>
      <c r="C71" s="272"/>
      <c r="D71" s="284"/>
      <c r="E71" s="253"/>
      <c r="F71" s="308"/>
      <c r="G71" s="308"/>
      <c r="H71" s="272"/>
      <c r="I71" s="337"/>
    </row>
    <row r="72" spans="1:11" ht="11.25" customHeight="1"/>
    <row r="73" spans="1:11" ht="11.25" customHeight="1">
      <c r="A73" s="225" t="s">
        <v>202</v>
      </c>
      <c r="B73" s="254"/>
      <c r="C73" s="254"/>
      <c r="D73" s="254"/>
      <c r="E73" s="254"/>
      <c r="F73" s="254"/>
      <c r="G73" s="254"/>
      <c r="H73" s="254"/>
      <c r="I73" s="254"/>
      <c r="J73" s="254"/>
      <c r="K73" s="254"/>
    </row>
    <row r="74" spans="1:11" ht="11.25" customHeight="1">
      <c r="A74" s="226" t="s">
        <v>1056</v>
      </c>
      <c r="B74" s="225" t="s">
        <v>558</v>
      </c>
      <c r="C74" s="225"/>
      <c r="D74" s="225"/>
      <c r="E74" s="225"/>
      <c r="F74" s="225"/>
      <c r="G74" s="225"/>
      <c r="H74" s="225"/>
      <c r="I74" s="225"/>
      <c r="J74" s="225"/>
      <c r="K74" s="225"/>
    </row>
    <row r="75" spans="1:11" ht="11.25" customHeight="1">
      <c r="A75" s="226" t="s">
        <v>1057</v>
      </c>
      <c r="B75" s="225" t="s">
        <v>691</v>
      </c>
      <c r="C75" s="225"/>
      <c r="D75" s="225"/>
      <c r="E75" s="225"/>
      <c r="F75" s="225"/>
      <c r="G75" s="225"/>
      <c r="H75" s="225"/>
      <c r="I75" s="225"/>
      <c r="J75" s="225"/>
      <c r="K75" s="225"/>
    </row>
    <row r="76" spans="1:11" ht="33" customHeight="1">
      <c r="A76" s="226" t="s">
        <v>1059</v>
      </c>
      <c r="B76" s="225" t="s">
        <v>362</v>
      </c>
      <c r="C76" s="225"/>
      <c r="D76" s="225"/>
      <c r="E76" s="225"/>
      <c r="F76" s="225"/>
      <c r="G76" s="225"/>
      <c r="H76" s="225"/>
      <c r="I76" s="225"/>
      <c r="J76" s="225"/>
      <c r="K76" s="225"/>
    </row>
    <row r="77" spans="1:11" ht="11.25" customHeight="1">
      <c r="A77" s="226" t="s">
        <v>1060</v>
      </c>
      <c r="B77" s="225" t="s">
        <v>918</v>
      </c>
      <c r="C77" s="225"/>
      <c r="D77" s="225"/>
      <c r="E77" s="225"/>
      <c r="F77" s="225"/>
      <c r="G77" s="225"/>
      <c r="H77" s="225"/>
      <c r="I77" s="225"/>
      <c r="J77" s="225"/>
      <c r="K77" s="225"/>
    </row>
    <row r="78" spans="1:11" ht="11.25" customHeight="1">
      <c r="A78" s="226" t="s">
        <v>137</v>
      </c>
      <c r="B78" s="225" t="s">
        <v>1073</v>
      </c>
      <c r="C78" s="225"/>
      <c r="D78" s="225"/>
      <c r="E78" s="225"/>
      <c r="F78" s="225"/>
      <c r="G78" s="225"/>
      <c r="H78" s="225"/>
      <c r="I78" s="225"/>
      <c r="J78" s="225"/>
      <c r="K78" s="225"/>
    </row>
    <row r="79" spans="1:11" ht="11.25" customHeight="1">
      <c r="A79" s="226" t="s">
        <v>62</v>
      </c>
      <c r="B79" s="225" t="s">
        <v>980</v>
      </c>
      <c r="C79" s="225"/>
      <c r="D79" s="225"/>
      <c r="E79" s="225"/>
      <c r="F79" s="225"/>
      <c r="G79" s="225"/>
      <c r="H79" s="225"/>
      <c r="I79" s="225"/>
      <c r="J79" s="225"/>
      <c r="K79" s="225"/>
    </row>
    <row r="80" spans="1:11" ht="21" customHeight="1">
      <c r="A80" s="226" t="s">
        <v>1061</v>
      </c>
      <c r="B80" s="225" t="s">
        <v>820</v>
      </c>
      <c r="C80" s="225"/>
      <c r="D80" s="225"/>
      <c r="E80" s="225"/>
      <c r="F80" s="225"/>
      <c r="G80" s="225"/>
      <c r="H80" s="225"/>
      <c r="I80" s="225"/>
      <c r="J80" s="225"/>
      <c r="K80" s="225"/>
    </row>
    <row r="81" spans="1:11" ht="11.25" customHeight="1">
      <c r="A81" s="226" t="s">
        <v>1062</v>
      </c>
      <c r="B81" s="225" t="s">
        <v>1074</v>
      </c>
      <c r="C81" s="225"/>
      <c r="D81" s="225"/>
      <c r="E81" s="225"/>
      <c r="F81" s="225"/>
      <c r="G81" s="225"/>
      <c r="H81" s="225"/>
      <c r="I81" s="225"/>
      <c r="J81" s="225"/>
      <c r="K81" s="225"/>
    </row>
    <row r="82" spans="1:11" ht="21" customHeight="1">
      <c r="A82" s="226" t="s">
        <v>1063</v>
      </c>
      <c r="B82" s="225" t="s">
        <v>5</v>
      </c>
      <c r="C82" s="225"/>
      <c r="D82" s="225"/>
      <c r="E82" s="225"/>
      <c r="F82" s="225"/>
      <c r="G82" s="225"/>
      <c r="H82" s="225"/>
      <c r="I82" s="225"/>
      <c r="J82" s="225"/>
      <c r="K82" s="225"/>
    </row>
    <row r="83" spans="1:11" ht="21" customHeight="1">
      <c r="A83" s="226" t="s">
        <v>1064</v>
      </c>
      <c r="B83" s="225" t="s">
        <v>1075</v>
      </c>
      <c r="C83" s="225"/>
      <c r="D83" s="225"/>
      <c r="E83" s="225"/>
      <c r="F83" s="225"/>
      <c r="G83" s="225"/>
      <c r="H83" s="225"/>
      <c r="I83" s="225"/>
      <c r="J83" s="225"/>
      <c r="K83" s="225"/>
    </row>
    <row r="84" spans="1:11" ht="21" customHeight="1">
      <c r="A84" s="226" t="s">
        <v>1065</v>
      </c>
      <c r="B84" s="225" t="s">
        <v>1076</v>
      </c>
      <c r="C84" s="225"/>
      <c r="D84" s="225"/>
      <c r="E84" s="225"/>
      <c r="F84" s="225"/>
      <c r="G84" s="225"/>
      <c r="H84" s="225"/>
      <c r="I84" s="225"/>
      <c r="J84" s="225"/>
      <c r="K84" s="225"/>
    </row>
    <row r="85" spans="1:11" ht="11.25" customHeight="1">
      <c r="A85" s="226" t="s">
        <v>1068</v>
      </c>
      <c r="B85" s="225" t="s">
        <v>1078</v>
      </c>
      <c r="C85" s="225"/>
      <c r="D85" s="225"/>
      <c r="E85" s="225"/>
      <c r="F85" s="225"/>
      <c r="G85" s="225"/>
      <c r="H85" s="225"/>
      <c r="I85" s="225"/>
      <c r="J85" s="225"/>
      <c r="K85" s="225"/>
    </row>
    <row r="86" spans="1:11" ht="33" customHeight="1">
      <c r="A86" s="226" t="s">
        <v>1069</v>
      </c>
      <c r="B86" s="225" t="s">
        <v>332</v>
      </c>
      <c r="C86" s="225"/>
      <c r="D86" s="225"/>
      <c r="E86" s="225"/>
      <c r="F86" s="225"/>
      <c r="G86" s="225"/>
      <c r="H86" s="225"/>
      <c r="I86" s="225"/>
      <c r="J86" s="225"/>
      <c r="K86" s="225"/>
    </row>
    <row r="87" spans="1:11" ht="43.5" customHeight="1">
      <c r="A87" s="226" t="s">
        <v>269</v>
      </c>
      <c r="B87" s="225" t="s">
        <v>1079</v>
      </c>
      <c r="C87" s="225"/>
      <c r="D87" s="225"/>
      <c r="E87" s="225"/>
      <c r="F87" s="225"/>
      <c r="G87" s="225"/>
      <c r="H87" s="225"/>
      <c r="I87" s="225"/>
      <c r="J87" s="225"/>
      <c r="K87" s="225"/>
    </row>
    <row r="88" spans="1:11" ht="22.5" customHeight="1">
      <c r="A88" s="226" t="s">
        <v>375</v>
      </c>
      <c r="B88" s="225" t="s">
        <v>1080</v>
      </c>
      <c r="C88" s="225"/>
      <c r="D88" s="225"/>
      <c r="E88" s="225"/>
      <c r="F88" s="225"/>
      <c r="G88" s="225"/>
      <c r="H88" s="225"/>
      <c r="I88" s="225"/>
    </row>
  </sheetData>
  <mergeCells count="102">
    <mergeCell ref="A2:I2"/>
    <mergeCell ref="A3:I3"/>
    <mergeCell ref="D5:G5"/>
    <mergeCell ref="H5:I5"/>
    <mergeCell ref="D6:G6"/>
    <mergeCell ref="H6:I6"/>
    <mergeCell ref="D7:G7"/>
    <mergeCell ref="H7:I7"/>
    <mergeCell ref="D8:G8"/>
    <mergeCell ref="H8:I8"/>
    <mergeCell ref="F10:H10"/>
    <mergeCell ref="D14:E14"/>
    <mergeCell ref="D15:E15"/>
    <mergeCell ref="D16:E16"/>
    <mergeCell ref="D17:E17"/>
    <mergeCell ref="D18:E18"/>
    <mergeCell ref="D19:E19"/>
    <mergeCell ref="D20:E20"/>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B36:E36"/>
    <mergeCell ref="C37:E37"/>
    <mergeCell ref="C38:E38"/>
    <mergeCell ref="C39:E39"/>
    <mergeCell ref="C40:E40"/>
    <mergeCell ref="C41:E41"/>
    <mergeCell ref="C42:E42"/>
    <mergeCell ref="C43:E43"/>
    <mergeCell ref="C44:E44"/>
    <mergeCell ref="C45:E45"/>
    <mergeCell ref="C46:E46"/>
    <mergeCell ref="C47:E47"/>
    <mergeCell ref="C48:E48"/>
    <mergeCell ref="C49:E49"/>
    <mergeCell ref="C50:E50"/>
    <mergeCell ref="B51:E51"/>
    <mergeCell ref="C52:E52"/>
    <mergeCell ref="C53:E53"/>
    <mergeCell ref="C54:E54"/>
    <mergeCell ref="C55:E55"/>
    <mergeCell ref="C56:E56"/>
    <mergeCell ref="C57:E57"/>
    <mergeCell ref="C58:E58"/>
    <mergeCell ref="C59:E59"/>
    <mergeCell ref="C60:E60"/>
    <mergeCell ref="B61:E61"/>
    <mergeCell ref="A65:C65"/>
    <mergeCell ref="B66:C66"/>
    <mergeCell ref="E66:H66"/>
    <mergeCell ref="B67:C67"/>
    <mergeCell ref="E67:H67"/>
    <mergeCell ref="B68:C68"/>
    <mergeCell ref="E68:H68"/>
    <mergeCell ref="B69:C69"/>
    <mergeCell ref="E69:H69"/>
    <mergeCell ref="B70:C70"/>
    <mergeCell ref="E70:H70"/>
    <mergeCell ref="B71:C71"/>
    <mergeCell ref="E71:H71"/>
    <mergeCell ref="A73:K73"/>
    <mergeCell ref="B74:I74"/>
    <mergeCell ref="B75:I75"/>
    <mergeCell ref="B76:I76"/>
    <mergeCell ref="B77:I77"/>
    <mergeCell ref="B78:I78"/>
    <mergeCell ref="B79:I79"/>
    <mergeCell ref="B80:I80"/>
    <mergeCell ref="B81:I81"/>
    <mergeCell ref="B82:I82"/>
    <mergeCell ref="B83:I83"/>
    <mergeCell ref="B84:I84"/>
    <mergeCell ref="B85:I85"/>
    <mergeCell ref="B86:I86"/>
    <mergeCell ref="B87:I87"/>
    <mergeCell ref="B88:I88"/>
    <mergeCell ref="A5:B8"/>
    <mergeCell ref="C7:C8"/>
    <mergeCell ref="A10:A12"/>
    <mergeCell ref="B10:E12"/>
    <mergeCell ref="I10:I12"/>
    <mergeCell ref="F11:F12"/>
    <mergeCell ref="C23:C24"/>
    <mergeCell ref="C25:C29"/>
    <mergeCell ref="C30:C35"/>
    <mergeCell ref="B47:B50"/>
    <mergeCell ref="B14:B24"/>
    <mergeCell ref="C14:C22"/>
    <mergeCell ref="B25:B35"/>
    <mergeCell ref="B37:B45"/>
    <mergeCell ref="B52:B60"/>
  </mergeCells>
  <phoneticPr fontId="22"/>
  <dataValidations count="1">
    <dataValidation type="list" allowBlank="1" showDropDown="0" showInputMessage="1" showErrorMessage="1" sqref="F14:H35 F37:H50 F52:H60 F62:H64">
      <formula1>"　,○,－"</formula1>
    </dataValidation>
  </dataValidations>
  <printOptions horizontalCentered="1"/>
  <pageMargins left="0.59055118110236227" right="0.59055118110236227" top="0.59055118110236227" bottom="0.39370078740157483" header="0.51181102362204722" footer="0.51181102362204722"/>
  <pageSetup paperSize="9" scale="83" fitToWidth="1" fitToHeight="1" orientation="portrait" usePrinterDefaults="1" r:id="rId1"/>
  <headerFooter alignWithMargins="0"/>
  <rowBreaks count="1" manualBreakCount="1">
    <brk id="71"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FFC000"/>
  </sheetPr>
  <dimension ref="A1:L162"/>
  <sheetViews>
    <sheetView view="pageBreakPreview" zoomScale="132" zoomScaleSheetLayoutView="132" workbookViewId="0">
      <selection activeCell="L23" sqref="L23"/>
    </sheetView>
  </sheetViews>
  <sheetFormatPr defaultRowHeight="13.5"/>
  <cols>
    <col min="1" max="1" width="4.125" style="127" customWidth="1"/>
    <col min="2" max="2" width="8.625" style="127" customWidth="1"/>
    <col min="3" max="3" width="14.125" style="127" customWidth="1"/>
    <col min="4" max="4" width="30.625" style="127" customWidth="1"/>
    <col min="5" max="5" width="15.625" style="127" customWidth="1"/>
    <col min="6" max="7" width="6.125" style="127" customWidth="1"/>
    <col min="8" max="9" width="6.625" style="127" customWidth="1"/>
    <col min="10" max="256" width="9" style="127" bestFit="1" customWidth="1"/>
  </cols>
  <sheetData>
    <row r="1" spans="1:9" s="204" customFormat="1" ht="12">
      <c r="A1" s="206" t="s">
        <v>888</v>
      </c>
      <c r="H1" s="314"/>
      <c r="I1" s="314"/>
    </row>
    <row r="2" spans="1:9" s="204" customFormat="1">
      <c r="A2" s="207" t="s">
        <v>891</v>
      </c>
      <c r="B2" s="227"/>
      <c r="C2" s="227"/>
      <c r="D2" s="227"/>
      <c r="E2" s="227"/>
      <c r="F2" s="227"/>
      <c r="G2" s="227"/>
      <c r="H2" s="227"/>
      <c r="I2" s="227"/>
    </row>
    <row r="3" spans="1:9" s="204" customFormat="1" ht="12">
      <c r="A3" s="208" t="s">
        <v>856</v>
      </c>
      <c r="B3" s="228"/>
      <c r="C3" s="228"/>
      <c r="D3" s="228"/>
      <c r="E3" s="228"/>
      <c r="F3" s="228"/>
      <c r="G3" s="228"/>
      <c r="H3" s="228"/>
      <c r="I3" s="228"/>
    </row>
    <row r="4" spans="1:9" ht="11.25" customHeight="1">
      <c r="A4" s="204"/>
      <c r="B4" s="341"/>
      <c r="C4" s="341"/>
      <c r="D4" s="341"/>
      <c r="E4" s="341"/>
      <c r="F4" s="341"/>
      <c r="G4" s="341"/>
      <c r="H4" s="341"/>
      <c r="I4" s="341"/>
    </row>
    <row r="5" spans="1:9" ht="11.25" customHeight="1">
      <c r="A5" s="209" t="s">
        <v>183</v>
      </c>
      <c r="B5" s="230"/>
      <c r="C5" s="255"/>
      <c r="D5" s="273" t="s">
        <v>1102</v>
      </c>
      <c r="E5" s="285"/>
      <c r="F5" s="285"/>
      <c r="G5" s="309"/>
      <c r="H5" s="299" t="s">
        <v>1113</v>
      </c>
      <c r="I5" s="322"/>
    </row>
    <row r="6" spans="1:9" ht="11.25" customHeight="1">
      <c r="A6" s="210"/>
      <c r="B6" s="231"/>
      <c r="C6" s="256" t="s">
        <v>1081</v>
      </c>
      <c r="D6" s="274"/>
      <c r="E6" s="286"/>
      <c r="F6" s="286"/>
      <c r="G6" s="310"/>
      <c r="H6" s="315"/>
      <c r="I6" s="323"/>
    </row>
    <row r="7" spans="1:9" ht="11.25" customHeight="1">
      <c r="A7" s="210"/>
      <c r="B7" s="231"/>
      <c r="C7" s="257" t="s">
        <v>1082</v>
      </c>
      <c r="D7" s="274"/>
      <c r="E7" s="286"/>
      <c r="F7" s="286"/>
      <c r="G7" s="310"/>
      <c r="H7" s="315"/>
      <c r="I7" s="323"/>
    </row>
    <row r="8" spans="1:9" ht="11.25" customHeight="1">
      <c r="A8" s="211"/>
      <c r="B8" s="232"/>
      <c r="C8" s="258"/>
      <c r="D8" s="275"/>
      <c r="E8" s="287"/>
      <c r="F8" s="287"/>
      <c r="G8" s="311"/>
      <c r="H8" s="316"/>
      <c r="I8" s="324"/>
    </row>
    <row r="9" spans="1:9" ht="11.25" customHeight="1">
      <c r="A9" s="204"/>
      <c r="B9" s="341"/>
      <c r="C9" s="341"/>
      <c r="D9" s="341"/>
      <c r="E9" s="341"/>
      <c r="F9" s="341"/>
      <c r="G9" s="341"/>
      <c r="H9" s="341"/>
      <c r="I9" s="341"/>
    </row>
    <row r="10" spans="1:9" s="205" customFormat="1" ht="12" customHeight="1">
      <c r="A10" s="212" t="s">
        <v>1043</v>
      </c>
      <c r="B10" s="233" t="s">
        <v>86</v>
      </c>
      <c r="C10" s="259"/>
      <c r="D10" s="259"/>
      <c r="E10" s="288"/>
      <c r="F10" s="299" t="s">
        <v>607</v>
      </c>
      <c r="G10" s="312"/>
      <c r="H10" s="317"/>
      <c r="I10" s="325" t="s">
        <v>464</v>
      </c>
    </row>
    <row r="11" spans="1:9" s="205" customFormat="1" ht="12" customHeight="1">
      <c r="A11" s="213"/>
      <c r="B11" s="234"/>
      <c r="C11" s="260"/>
      <c r="D11" s="260"/>
      <c r="E11" s="289"/>
      <c r="F11" s="300" t="s">
        <v>1111</v>
      </c>
      <c r="G11" s="234" t="s">
        <v>1112</v>
      </c>
      <c r="H11" s="289"/>
      <c r="I11" s="326"/>
    </row>
    <row r="12" spans="1:9" s="205" customFormat="1" ht="21" customHeight="1">
      <c r="A12" s="214"/>
      <c r="B12" s="235"/>
      <c r="C12" s="261"/>
      <c r="D12" s="261"/>
      <c r="E12" s="290"/>
      <c r="F12" s="301"/>
      <c r="G12" s="313"/>
      <c r="H12" s="318" t="s">
        <v>119</v>
      </c>
      <c r="I12" s="327"/>
    </row>
    <row r="13" spans="1:9" s="205" customFormat="1" ht="21" customHeight="1">
      <c r="A13" s="215">
        <v>1</v>
      </c>
      <c r="B13" s="342" t="s">
        <v>1140</v>
      </c>
      <c r="C13" s="303"/>
      <c r="D13" s="303"/>
      <c r="E13" s="303"/>
      <c r="F13" s="303"/>
      <c r="G13" s="303"/>
      <c r="H13" s="303"/>
      <c r="I13" s="333"/>
    </row>
    <row r="14" spans="1:9" s="205" customFormat="1" ht="11.25" customHeight="1">
      <c r="A14" s="216" t="s">
        <v>564</v>
      </c>
      <c r="B14" s="243" t="s">
        <v>352</v>
      </c>
      <c r="C14" s="243" t="s">
        <v>747</v>
      </c>
      <c r="D14" s="264" t="s">
        <v>451</v>
      </c>
      <c r="E14" s="291"/>
      <c r="F14" s="302"/>
      <c r="G14" s="302"/>
      <c r="H14" s="302"/>
      <c r="I14" s="362"/>
    </row>
    <row r="15" spans="1:9" s="205" customFormat="1" ht="11.25" customHeight="1">
      <c r="A15" s="216" t="s">
        <v>1007</v>
      </c>
      <c r="B15" s="244"/>
      <c r="C15" s="243"/>
      <c r="D15" s="264" t="s">
        <v>1172</v>
      </c>
      <c r="E15" s="291"/>
      <c r="F15" s="302"/>
      <c r="G15" s="302"/>
      <c r="H15" s="302"/>
      <c r="I15" s="362"/>
    </row>
    <row r="16" spans="1:9" s="205" customFormat="1" ht="11.25" customHeight="1">
      <c r="A16" s="216" t="s">
        <v>1044</v>
      </c>
      <c r="B16" s="244"/>
      <c r="C16" s="244"/>
      <c r="D16" s="264" t="s">
        <v>732</v>
      </c>
      <c r="E16" s="291"/>
      <c r="F16" s="302"/>
      <c r="G16" s="302"/>
      <c r="H16" s="302"/>
      <c r="I16" s="362"/>
    </row>
    <row r="17" spans="1:12" s="205" customFormat="1" ht="11.25" customHeight="1">
      <c r="A17" s="216" t="s">
        <v>335</v>
      </c>
      <c r="B17" s="244"/>
      <c r="C17" s="244"/>
      <c r="D17" s="264" t="s">
        <v>1173</v>
      </c>
      <c r="E17" s="291"/>
      <c r="F17" s="302"/>
      <c r="G17" s="302"/>
      <c r="H17" s="302"/>
      <c r="I17" s="362"/>
    </row>
    <row r="18" spans="1:12" s="205" customFormat="1" ht="11.25" customHeight="1">
      <c r="A18" s="216" t="s">
        <v>911</v>
      </c>
      <c r="B18" s="244"/>
      <c r="C18" s="244"/>
      <c r="D18" s="264" t="s">
        <v>1174</v>
      </c>
      <c r="E18" s="291"/>
      <c r="F18" s="302"/>
      <c r="G18" s="302"/>
      <c r="H18" s="302"/>
      <c r="I18" s="362"/>
    </row>
    <row r="19" spans="1:12" s="205" customFormat="1" ht="11.25" customHeight="1">
      <c r="A19" s="216" t="s">
        <v>783</v>
      </c>
      <c r="B19" s="244"/>
      <c r="C19" s="243" t="s">
        <v>1151</v>
      </c>
      <c r="D19" s="264" t="s">
        <v>1175</v>
      </c>
      <c r="E19" s="291"/>
      <c r="F19" s="302"/>
      <c r="G19" s="302"/>
      <c r="H19" s="302"/>
      <c r="I19" s="362"/>
    </row>
    <row r="20" spans="1:12" s="205" customFormat="1" ht="11.25" customHeight="1">
      <c r="A20" s="216" t="s">
        <v>1045</v>
      </c>
      <c r="B20" s="244"/>
      <c r="C20" s="243"/>
      <c r="D20" s="264" t="s">
        <v>1176</v>
      </c>
      <c r="E20" s="291"/>
      <c r="F20" s="302"/>
      <c r="G20" s="302"/>
      <c r="H20" s="302"/>
      <c r="I20" s="362"/>
      <c r="K20" s="370"/>
      <c r="L20" s="370"/>
    </row>
    <row r="21" spans="1:12" s="205" customFormat="1" ht="11.25" customHeight="1">
      <c r="A21" s="216" t="s">
        <v>369</v>
      </c>
      <c r="B21" s="244"/>
      <c r="C21" s="243"/>
      <c r="D21" s="264" t="s">
        <v>1177</v>
      </c>
      <c r="E21" s="291"/>
      <c r="F21" s="302"/>
      <c r="G21" s="302"/>
      <c r="H21" s="302"/>
      <c r="I21" s="362"/>
      <c r="K21" s="370"/>
      <c r="L21" s="370"/>
    </row>
    <row r="22" spans="1:12" s="205" customFormat="1" ht="11.25" customHeight="1">
      <c r="A22" s="216" t="s">
        <v>1054</v>
      </c>
      <c r="B22" s="244"/>
      <c r="C22" s="244"/>
      <c r="D22" s="245" t="s">
        <v>217</v>
      </c>
      <c r="E22" s="319"/>
      <c r="F22" s="302"/>
      <c r="G22" s="302"/>
      <c r="H22" s="302"/>
      <c r="I22" s="362"/>
      <c r="K22" s="371"/>
    </row>
    <row r="23" spans="1:12" s="205" customFormat="1" ht="11.25" customHeight="1">
      <c r="A23" s="216" t="s">
        <v>10</v>
      </c>
      <c r="B23" s="244"/>
      <c r="C23" s="244"/>
      <c r="D23" s="264" t="s">
        <v>1178</v>
      </c>
      <c r="E23" s="291"/>
      <c r="F23" s="302"/>
      <c r="G23" s="302"/>
      <c r="H23" s="302"/>
      <c r="I23" s="362"/>
    </row>
    <row r="24" spans="1:12" s="205" customFormat="1" ht="11.25" customHeight="1">
      <c r="A24" s="216" t="s">
        <v>1115</v>
      </c>
      <c r="B24" s="237" t="s">
        <v>197</v>
      </c>
      <c r="C24" s="243" t="s">
        <v>1152</v>
      </c>
      <c r="D24" s="264" t="s">
        <v>1179</v>
      </c>
      <c r="E24" s="291"/>
      <c r="F24" s="302"/>
      <c r="G24" s="302"/>
      <c r="H24" s="302"/>
      <c r="I24" s="362"/>
    </row>
    <row r="25" spans="1:12" s="205" customFormat="1" ht="11.25" customHeight="1">
      <c r="A25" s="216" t="s">
        <v>420</v>
      </c>
      <c r="B25" s="238"/>
      <c r="C25" s="243"/>
      <c r="D25" s="264" t="s">
        <v>1180</v>
      </c>
      <c r="E25" s="291"/>
      <c r="F25" s="302"/>
      <c r="G25" s="302"/>
      <c r="H25" s="302"/>
      <c r="I25" s="362"/>
    </row>
    <row r="26" spans="1:12" s="205" customFormat="1" ht="11.25" customHeight="1">
      <c r="A26" s="216" t="s">
        <v>1095</v>
      </c>
      <c r="B26" s="238"/>
      <c r="C26" s="243"/>
      <c r="D26" s="264" t="s">
        <v>1181</v>
      </c>
      <c r="E26" s="291"/>
      <c r="F26" s="302"/>
      <c r="G26" s="302"/>
      <c r="H26" s="302"/>
      <c r="I26" s="362"/>
    </row>
    <row r="27" spans="1:12" s="205" customFormat="1" ht="11.25" customHeight="1">
      <c r="A27" s="216" t="s">
        <v>592</v>
      </c>
      <c r="B27" s="238"/>
      <c r="C27" s="243"/>
      <c r="D27" s="264" t="s">
        <v>1182</v>
      </c>
      <c r="E27" s="291"/>
      <c r="F27" s="302"/>
      <c r="G27" s="302"/>
      <c r="H27" s="302"/>
      <c r="I27" s="362"/>
    </row>
    <row r="28" spans="1:12" s="205" customFormat="1" ht="11.25" customHeight="1">
      <c r="A28" s="216" t="s">
        <v>1116</v>
      </c>
      <c r="B28" s="238"/>
      <c r="C28" s="243"/>
      <c r="D28" s="264" t="s">
        <v>819</v>
      </c>
      <c r="E28" s="291"/>
      <c r="F28" s="302"/>
      <c r="G28" s="302"/>
      <c r="H28" s="302"/>
      <c r="I28" s="362"/>
    </row>
    <row r="29" spans="1:12" s="205" customFormat="1" ht="11.25" customHeight="1">
      <c r="A29" s="216" t="s">
        <v>830</v>
      </c>
      <c r="B29" s="238"/>
      <c r="C29" s="243" t="s">
        <v>947</v>
      </c>
      <c r="D29" s="264" t="s">
        <v>1183</v>
      </c>
      <c r="E29" s="291"/>
      <c r="F29" s="302"/>
      <c r="G29" s="302"/>
      <c r="H29" s="302"/>
      <c r="I29" s="362"/>
    </row>
    <row r="30" spans="1:12" s="205" customFormat="1" ht="11.25" customHeight="1">
      <c r="A30" s="216" t="s">
        <v>640</v>
      </c>
      <c r="B30" s="238"/>
      <c r="C30" s="243"/>
      <c r="D30" s="264" t="s">
        <v>877</v>
      </c>
      <c r="E30" s="291"/>
      <c r="F30" s="302"/>
      <c r="G30" s="302"/>
      <c r="H30" s="302"/>
      <c r="I30" s="362"/>
    </row>
    <row r="31" spans="1:12" s="205" customFormat="1" ht="11.25" customHeight="1">
      <c r="A31" s="216" t="s">
        <v>942</v>
      </c>
      <c r="B31" s="238"/>
      <c r="C31" s="243"/>
      <c r="D31" s="245" t="s">
        <v>88</v>
      </c>
      <c r="E31" s="319"/>
      <c r="F31" s="302"/>
      <c r="G31" s="302"/>
      <c r="H31" s="302"/>
      <c r="I31" s="362"/>
    </row>
    <row r="32" spans="1:12" s="205" customFormat="1" ht="11.25" customHeight="1">
      <c r="A32" s="216" t="s">
        <v>1050</v>
      </c>
      <c r="B32" s="238"/>
      <c r="C32" s="244"/>
      <c r="D32" s="264" t="s">
        <v>6</v>
      </c>
      <c r="E32" s="291"/>
      <c r="F32" s="302"/>
      <c r="G32" s="302"/>
      <c r="H32" s="302"/>
      <c r="I32" s="362"/>
    </row>
    <row r="33" spans="1:9" s="205" customFormat="1" ht="11.25" customHeight="1">
      <c r="A33" s="216" t="s">
        <v>1117</v>
      </c>
      <c r="B33" s="238"/>
      <c r="C33" s="244"/>
      <c r="D33" s="264" t="s">
        <v>1184</v>
      </c>
      <c r="E33" s="291"/>
      <c r="F33" s="302"/>
      <c r="G33" s="302"/>
      <c r="H33" s="302"/>
      <c r="I33" s="362"/>
    </row>
    <row r="34" spans="1:9" s="205" customFormat="1" ht="11.25" customHeight="1">
      <c r="A34" s="216" t="s">
        <v>1114</v>
      </c>
      <c r="B34" s="237" t="s">
        <v>870</v>
      </c>
      <c r="C34" s="243" t="s">
        <v>1153</v>
      </c>
      <c r="D34" s="264" t="s">
        <v>460</v>
      </c>
      <c r="E34" s="291"/>
      <c r="F34" s="302"/>
      <c r="G34" s="302"/>
      <c r="H34" s="302"/>
      <c r="I34" s="362"/>
    </row>
    <row r="35" spans="1:9" s="205" customFormat="1" ht="11.25" customHeight="1">
      <c r="A35" s="216" t="s">
        <v>970</v>
      </c>
      <c r="B35" s="238"/>
      <c r="C35" s="243"/>
      <c r="D35" s="264" t="s">
        <v>392</v>
      </c>
      <c r="E35" s="291"/>
      <c r="F35" s="302"/>
      <c r="G35" s="302"/>
      <c r="H35" s="302"/>
      <c r="I35" s="362"/>
    </row>
    <row r="36" spans="1:9" s="205" customFormat="1" ht="11.25" customHeight="1">
      <c r="A36" s="216" t="s">
        <v>1118</v>
      </c>
      <c r="B36" s="238"/>
      <c r="C36" s="243"/>
      <c r="D36" s="264" t="s">
        <v>196</v>
      </c>
      <c r="E36" s="291"/>
      <c r="F36" s="302"/>
      <c r="G36" s="302"/>
      <c r="H36" s="302"/>
      <c r="I36" s="362"/>
    </row>
    <row r="37" spans="1:9" s="205" customFormat="1" ht="11.25" customHeight="1">
      <c r="A37" s="216" t="s">
        <v>357</v>
      </c>
      <c r="B37" s="238"/>
      <c r="C37" s="243"/>
      <c r="D37" s="264" t="s">
        <v>900</v>
      </c>
      <c r="E37" s="291"/>
      <c r="F37" s="302"/>
      <c r="G37" s="302"/>
      <c r="H37" s="302"/>
      <c r="I37" s="362"/>
    </row>
    <row r="38" spans="1:9" s="205" customFormat="1" ht="12" customHeight="1">
      <c r="A38" s="216" t="s">
        <v>709</v>
      </c>
      <c r="B38" s="238"/>
      <c r="C38" s="243"/>
      <c r="D38" s="264" t="s">
        <v>926</v>
      </c>
      <c r="E38" s="291"/>
      <c r="F38" s="302"/>
      <c r="G38" s="302"/>
      <c r="H38" s="302"/>
      <c r="I38" s="362"/>
    </row>
    <row r="39" spans="1:9" s="205" customFormat="1" ht="11.25" customHeight="1">
      <c r="A39" s="216" t="s">
        <v>1066</v>
      </c>
      <c r="B39" s="238"/>
      <c r="C39" s="243" t="s">
        <v>349</v>
      </c>
      <c r="D39" s="264" t="s">
        <v>174</v>
      </c>
      <c r="E39" s="291"/>
      <c r="F39" s="302"/>
      <c r="G39" s="302"/>
      <c r="H39" s="302"/>
      <c r="I39" s="362"/>
    </row>
    <row r="40" spans="1:9" s="205" customFormat="1" ht="11.25" customHeight="1">
      <c r="A40" s="216" t="s">
        <v>306</v>
      </c>
      <c r="B40" s="238"/>
      <c r="C40" s="243"/>
      <c r="D40" s="264" t="s">
        <v>1185</v>
      </c>
      <c r="E40" s="291"/>
      <c r="F40" s="302"/>
      <c r="G40" s="302"/>
      <c r="H40" s="302"/>
      <c r="I40" s="362"/>
    </row>
    <row r="41" spans="1:9" s="205" customFormat="1" ht="11.25" customHeight="1">
      <c r="A41" s="216" t="s">
        <v>1119</v>
      </c>
      <c r="B41" s="238"/>
      <c r="C41" s="243"/>
      <c r="D41" s="264" t="s">
        <v>138</v>
      </c>
      <c r="E41" s="291"/>
      <c r="F41" s="302"/>
      <c r="G41" s="302"/>
      <c r="H41" s="302"/>
      <c r="I41" s="362"/>
    </row>
    <row r="42" spans="1:9" s="205" customFormat="1" ht="11.25" customHeight="1">
      <c r="A42" s="216" t="s">
        <v>1120</v>
      </c>
      <c r="B42" s="238"/>
      <c r="C42" s="243"/>
      <c r="D42" s="264" t="s">
        <v>1186</v>
      </c>
      <c r="E42" s="291"/>
      <c r="F42" s="302"/>
      <c r="G42" s="302"/>
      <c r="H42" s="302"/>
      <c r="I42" s="362"/>
    </row>
    <row r="43" spans="1:9" s="205" customFormat="1" ht="11.25" customHeight="1">
      <c r="A43" s="216" t="s">
        <v>561</v>
      </c>
      <c r="B43" s="238"/>
      <c r="C43" s="243"/>
      <c r="D43" s="264" t="s">
        <v>1032</v>
      </c>
      <c r="E43" s="291"/>
      <c r="F43" s="302"/>
      <c r="G43" s="302"/>
      <c r="H43" s="302"/>
      <c r="I43" s="362"/>
    </row>
    <row r="44" spans="1:9" s="205" customFormat="1" ht="11.25" customHeight="1">
      <c r="A44" s="216" t="s">
        <v>1121</v>
      </c>
      <c r="B44" s="239"/>
      <c r="C44" s="243"/>
      <c r="D44" s="264" t="s">
        <v>1187</v>
      </c>
      <c r="E44" s="291"/>
      <c r="F44" s="302"/>
      <c r="G44" s="302"/>
      <c r="H44" s="302"/>
      <c r="I44" s="362"/>
    </row>
    <row r="45" spans="1:9" s="205" customFormat="1" ht="11.25" customHeight="1">
      <c r="A45" s="216" t="s">
        <v>1101</v>
      </c>
      <c r="B45" s="343" t="s">
        <v>285</v>
      </c>
      <c r="C45" s="243" t="s">
        <v>1154</v>
      </c>
      <c r="D45" s="264" t="s">
        <v>1188</v>
      </c>
      <c r="E45" s="291"/>
      <c r="F45" s="302"/>
      <c r="G45" s="302"/>
      <c r="H45" s="302"/>
      <c r="I45" s="362"/>
    </row>
    <row r="46" spans="1:9" s="205" customFormat="1" ht="11.25" customHeight="1">
      <c r="A46" s="216" t="s">
        <v>944</v>
      </c>
      <c r="B46" s="344"/>
      <c r="C46" s="243"/>
      <c r="D46" s="264" t="s">
        <v>787</v>
      </c>
      <c r="E46" s="291"/>
      <c r="F46" s="302"/>
      <c r="G46" s="302"/>
      <c r="H46" s="302"/>
      <c r="I46" s="362"/>
    </row>
    <row r="47" spans="1:9" s="205" customFormat="1" ht="11.25" customHeight="1">
      <c r="A47" s="216" t="s">
        <v>329</v>
      </c>
      <c r="B47" s="344"/>
      <c r="C47" s="243"/>
      <c r="D47" s="264" t="s">
        <v>1189</v>
      </c>
      <c r="E47" s="291"/>
      <c r="F47" s="302"/>
      <c r="G47" s="302"/>
      <c r="H47" s="302"/>
      <c r="I47" s="362"/>
    </row>
    <row r="48" spans="1:9" s="205" customFormat="1" ht="11.25" customHeight="1">
      <c r="A48" s="216" t="s">
        <v>469</v>
      </c>
      <c r="B48" s="344"/>
      <c r="C48" s="243"/>
      <c r="D48" s="264" t="s">
        <v>1191</v>
      </c>
      <c r="E48" s="291"/>
      <c r="F48" s="302"/>
      <c r="G48" s="302"/>
      <c r="H48" s="302"/>
      <c r="I48" s="362"/>
    </row>
    <row r="49" spans="1:9" s="205" customFormat="1" ht="11.25" customHeight="1">
      <c r="A49" s="216" t="s">
        <v>1122</v>
      </c>
      <c r="B49" s="344"/>
      <c r="C49" s="243"/>
      <c r="D49" s="264" t="s">
        <v>1192</v>
      </c>
      <c r="E49" s="291"/>
      <c r="F49" s="302"/>
      <c r="G49" s="302"/>
      <c r="H49" s="302"/>
      <c r="I49" s="362"/>
    </row>
    <row r="50" spans="1:9" s="205" customFormat="1" ht="11.25" customHeight="1">
      <c r="A50" s="216" t="s">
        <v>1123</v>
      </c>
      <c r="B50" s="344"/>
      <c r="C50" s="243" t="s">
        <v>1155</v>
      </c>
      <c r="D50" s="245" t="s">
        <v>1129</v>
      </c>
      <c r="E50" s="319"/>
      <c r="F50" s="302"/>
      <c r="G50" s="302"/>
      <c r="H50" s="302"/>
      <c r="I50" s="362"/>
    </row>
    <row r="51" spans="1:9" s="205" customFormat="1" ht="11.25" customHeight="1">
      <c r="A51" s="216" t="s">
        <v>1124</v>
      </c>
      <c r="B51" s="344"/>
      <c r="C51" s="243"/>
      <c r="D51" s="264" t="s">
        <v>6</v>
      </c>
      <c r="E51" s="291"/>
      <c r="F51" s="302"/>
      <c r="G51" s="302"/>
      <c r="H51" s="302"/>
      <c r="I51" s="362"/>
    </row>
    <row r="52" spans="1:9" s="205" customFormat="1" ht="11.25" customHeight="1">
      <c r="A52" s="216" t="s">
        <v>798</v>
      </c>
      <c r="B52" s="344"/>
      <c r="C52" s="243"/>
      <c r="D52" s="264" t="s">
        <v>1184</v>
      </c>
      <c r="E52" s="291"/>
      <c r="F52" s="302"/>
      <c r="G52" s="302"/>
      <c r="H52" s="302"/>
      <c r="I52" s="362"/>
    </row>
    <row r="53" spans="1:9" s="205" customFormat="1" ht="11.25" customHeight="1">
      <c r="A53" s="219" t="s">
        <v>406</v>
      </c>
      <c r="B53" s="344"/>
      <c r="C53" s="243" t="s">
        <v>190</v>
      </c>
      <c r="D53" s="264" t="s">
        <v>1193</v>
      </c>
      <c r="E53" s="291"/>
      <c r="F53" s="302"/>
      <c r="G53" s="302"/>
      <c r="H53" s="302"/>
      <c r="I53" s="362"/>
    </row>
    <row r="54" spans="1:9" s="205" customFormat="1" ht="11.25" customHeight="1">
      <c r="A54" s="219" t="s">
        <v>1125</v>
      </c>
      <c r="B54" s="344"/>
      <c r="C54" s="244"/>
      <c r="D54" s="264" t="s">
        <v>1194</v>
      </c>
      <c r="E54" s="291"/>
      <c r="F54" s="302"/>
      <c r="G54" s="302"/>
      <c r="H54" s="302"/>
      <c r="I54" s="362"/>
    </row>
    <row r="55" spans="1:9" s="205" customFormat="1" ht="11.25" customHeight="1">
      <c r="A55" s="219" t="s">
        <v>1126</v>
      </c>
      <c r="B55" s="344"/>
      <c r="C55" s="244"/>
      <c r="D55" s="264" t="s">
        <v>39</v>
      </c>
      <c r="E55" s="291"/>
      <c r="F55" s="302"/>
      <c r="G55" s="302"/>
      <c r="H55" s="302"/>
      <c r="I55" s="362"/>
    </row>
    <row r="56" spans="1:9" s="205" customFormat="1" ht="11.25" customHeight="1">
      <c r="A56" s="216" t="s">
        <v>228</v>
      </c>
      <c r="B56" s="344"/>
      <c r="C56" s="244"/>
      <c r="D56" s="264" t="s">
        <v>78</v>
      </c>
      <c r="E56" s="291"/>
      <c r="F56" s="302"/>
      <c r="G56" s="302"/>
      <c r="H56" s="302"/>
      <c r="I56" s="362"/>
    </row>
    <row r="57" spans="1:9" s="205" customFormat="1" ht="16.5" customHeight="1">
      <c r="A57" s="338" t="s">
        <v>344</v>
      </c>
      <c r="B57" s="344"/>
      <c r="C57" s="243" t="s">
        <v>234</v>
      </c>
      <c r="D57" s="264" t="s">
        <v>1195</v>
      </c>
      <c r="E57" s="291"/>
      <c r="F57" s="302"/>
      <c r="G57" s="302"/>
      <c r="H57" s="302"/>
      <c r="I57" s="362"/>
    </row>
    <row r="58" spans="1:9" s="205" customFormat="1" ht="16.5" customHeight="1">
      <c r="A58" s="216" t="s">
        <v>973</v>
      </c>
      <c r="B58" s="344"/>
      <c r="C58" s="243"/>
      <c r="D58" s="264" t="s">
        <v>904</v>
      </c>
      <c r="E58" s="291"/>
      <c r="F58" s="302"/>
      <c r="G58" s="302"/>
      <c r="H58" s="302"/>
      <c r="I58" s="362"/>
    </row>
    <row r="59" spans="1:9" s="205" customFormat="1" ht="11.25" customHeight="1">
      <c r="A59" s="338" t="s">
        <v>30</v>
      </c>
      <c r="B59" s="344"/>
      <c r="C59" s="243" t="s">
        <v>1156</v>
      </c>
      <c r="D59" s="264" t="s">
        <v>1175</v>
      </c>
      <c r="E59" s="291"/>
      <c r="F59" s="302"/>
      <c r="G59" s="302"/>
      <c r="H59" s="302"/>
      <c r="I59" s="362"/>
    </row>
    <row r="60" spans="1:9" s="205" customFormat="1" ht="11.25" customHeight="1">
      <c r="A60" s="216" t="s">
        <v>1127</v>
      </c>
      <c r="B60" s="344"/>
      <c r="C60" s="243"/>
      <c r="D60" s="245" t="s">
        <v>1196</v>
      </c>
      <c r="E60" s="319"/>
      <c r="F60" s="302"/>
      <c r="G60" s="302"/>
      <c r="H60" s="302"/>
      <c r="I60" s="362"/>
    </row>
    <row r="61" spans="1:9" s="205" customFormat="1" ht="11.25" customHeight="1">
      <c r="A61" s="216" t="s">
        <v>807</v>
      </c>
      <c r="B61" s="344"/>
      <c r="C61" s="243"/>
      <c r="D61" s="264" t="s">
        <v>762</v>
      </c>
      <c r="E61" s="291"/>
      <c r="F61" s="302"/>
      <c r="G61" s="302"/>
      <c r="H61" s="302"/>
      <c r="I61" s="362"/>
    </row>
    <row r="62" spans="1:9" s="205" customFormat="1" ht="11.25" customHeight="1">
      <c r="A62" s="216" t="s">
        <v>1128</v>
      </c>
      <c r="B62" s="344"/>
      <c r="C62" s="243"/>
      <c r="D62" s="264" t="s">
        <v>377</v>
      </c>
      <c r="E62" s="291"/>
      <c r="F62" s="302"/>
      <c r="G62" s="302"/>
      <c r="H62" s="302"/>
      <c r="I62" s="362"/>
    </row>
    <row r="63" spans="1:9" s="205" customFormat="1" ht="11.25" customHeight="1">
      <c r="A63" s="216" t="s">
        <v>703</v>
      </c>
      <c r="B63" s="344"/>
      <c r="C63" s="243"/>
      <c r="D63" s="264" t="s">
        <v>1197</v>
      </c>
      <c r="E63" s="291"/>
      <c r="F63" s="302"/>
      <c r="G63" s="302"/>
      <c r="H63" s="302"/>
      <c r="I63" s="362"/>
    </row>
    <row r="64" spans="1:9" s="205" customFormat="1" ht="11.25" customHeight="1">
      <c r="A64" s="338" t="s">
        <v>1130</v>
      </c>
      <c r="B64" s="344"/>
      <c r="C64" s="243" t="s">
        <v>642</v>
      </c>
      <c r="D64" s="264" t="s">
        <v>1198</v>
      </c>
      <c r="E64" s="291"/>
      <c r="F64" s="302"/>
      <c r="G64" s="302"/>
      <c r="H64" s="302"/>
      <c r="I64" s="362"/>
    </row>
    <row r="65" spans="1:9" s="205" customFormat="1" ht="11.25" customHeight="1">
      <c r="A65" s="216" t="s">
        <v>822</v>
      </c>
      <c r="B65" s="344"/>
      <c r="C65" s="243"/>
      <c r="D65" s="264" t="s">
        <v>674</v>
      </c>
      <c r="E65" s="291"/>
      <c r="F65" s="302"/>
      <c r="G65" s="302"/>
      <c r="H65" s="302"/>
      <c r="I65" s="362"/>
    </row>
    <row r="66" spans="1:9" s="205" customFormat="1" ht="11.25" customHeight="1">
      <c r="A66" s="220" t="s">
        <v>1131</v>
      </c>
      <c r="B66" s="345"/>
      <c r="C66" s="350"/>
      <c r="D66" s="358" t="s">
        <v>112</v>
      </c>
      <c r="E66" s="321"/>
      <c r="F66" s="305"/>
      <c r="G66" s="305"/>
      <c r="H66" s="305"/>
      <c r="I66" s="363"/>
    </row>
    <row r="67" spans="1:9" s="205" customFormat="1" ht="11.25" customHeight="1">
      <c r="A67" s="215">
        <v>2</v>
      </c>
      <c r="B67" s="342" t="s">
        <v>70</v>
      </c>
      <c r="C67" s="303"/>
      <c r="D67" s="303"/>
      <c r="E67" s="303"/>
      <c r="F67" s="303"/>
      <c r="G67" s="303"/>
      <c r="H67" s="303"/>
      <c r="I67" s="333"/>
    </row>
    <row r="68" spans="1:9" s="205" customFormat="1" ht="10.5">
      <c r="A68" s="219" t="s">
        <v>564</v>
      </c>
      <c r="B68" s="276" t="s">
        <v>1021</v>
      </c>
      <c r="C68" s="352"/>
      <c r="D68" s="264" t="s">
        <v>198</v>
      </c>
      <c r="E68" s="291"/>
      <c r="F68" s="302"/>
      <c r="G68" s="302"/>
      <c r="H68" s="302"/>
      <c r="I68" s="291"/>
    </row>
    <row r="69" spans="1:9" s="205" customFormat="1" ht="10.5">
      <c r="A69" s="219" t="s">
        <v>1007</v>
      </c>
      <c r="B69" s="346"/>
      <c r="C69" s="352"/>
      <c r="D69" s="264" t="s">
        <v>1199</v>
      </c>
      <c r="E69" s="291"/>
      <c r="F69" s="302"/>
      <c r="G69" s="302"/>
      <c r="H69" s="302"/>
      <c r="I69" s="291"/>
    </row>
    <row r="70" spans="1:9" s="205" customFormat="1" ht="10.5">
      <c r="A70" s="219" t="s">
        <v>1025</v>
      </c>
      <c r="B70" s="347" t="s">
        <v>1067</v>
      </c>
      <c r="C70" s="353" t="s">
        <v>1157</v>
      </c>
      <c r="D70" s="264" t="s">
        <v>501</v>
      </c>
      <c r="E70" s="291"/>
      <c r="F70" s="360"/>
      <c r="G70" s="360"/>
      <c r="H70" s="360"/>
      <c r="I70" s="364"/>
    </row>
    <row r="71" spans="1:9" s="205" customFormat="1" ht="10.5">
      <c r="A71" s="219" t="s">
        <v>654</v>
      </c>
      <c r="B71" s="348"/>
      <c r="C71" s="354"/>
      <c r="D71" s="264" t="s">
        <v>1200</v>
      </c>
      <c r="E71" s="291"/>
      <c r="F71" s="302"/>
      <c r="G71" s="302"/>
      <c r="H71" s="302"/>
      <c r="I71" s="365"/>
    </row>
    <row r="72" spans="1:9" s="205" customFormat="1" ht="10.5">
      <c r="A72" s="219" t="s">
        <v>1132</v>
      </c>
      <c r="B72" s="348"/>
      <c r="C72" s="354"/>
      <c r="D72" s="264" t="s">
        <v>1201</v>
      </c>
      <c r="E72" s="291"/>
      <c r="F72" s="302"/>
      <c r="G72" s="302"/>
      <c r="H72" s="302"/>
      <c r="I72" s="365"/>
    </row>
    <row r="73" spans="1:9" s="205" customFormat="1" ht="10.5">
      <c r="A73" s="219" t="s">
        <v>397</v>
      </c>
      <c r="B73" s="348"/>
      <c r="C73" s="355" t="s">
        <v>1159</v>
      </c>
      <c r="D73" s="264" t="s">
        <v>44</v>
      </c>
      <c r="E73" s="291"/>
      <c r="F73" s="361"/>
      <c r="G73" s="361"/>
      <c r="H73" s="361"/>
      <c r="I73" s="366"/>
    </row>
    <row r="74" spans="1:9" s="205" customFormat="1" ht="10.5">
      <c r="A74" s="219" t="s">
        <v>776</v>
      </c>
      <c r="B74" s="348"/>
      <c r="C74" s="356"/>
      <c r="D74" s="264" t="s">
        <v>440</v>
      </c>
      <c r="E74" s="291"/>
      <c r="F74" s="304"/>
      <c r="G74" s="304"/>
      <c r="H74" s="304"/>
      <c r="I74" s="367"/>
    </row>
    <row r="75" spans="1:9" s="205" customFormat="1" ht="10.5">
      <c r="A75" s="219" t="s">
        <v>513</v>
      </c>
      <c r="B75" s="348"/>
      <c r="C75" s="356"/>
      <c r="D75" s="264" t="s">
        <v>1202</v>
      </c>
      <c r="E75" s="291"/>
      <c r="F75" s="304"/>
      <c r="G75" s="304"/>
      <c r="H75" s="304"/>
      <c r="I75" s="367"/>
    </row>
    <row r="76" spans="1:9" s="205" customFormat="1" ht="10.5">
      <c r="A76" s="219" t="s">
        <v>1046</v>
      </c>
      <c r="B76" s="348"/>
      <c r="C76" s="353"/>
      <c r="D76" s="264" t="s">
        <v>1170</v>
      </c>
      <c r="E76" s="291"/>
      <c r="F76" s="304"/>
      <c r="G76" s="304"/>
      <c r="H76" s="304"/>
      <c r="I76" s="367"/>
    </row>
    <row r="77" spans="1:9" s="205" customFormat="1" ht="10.5">
      <c r="A77" s="219" t="s">
        <v>23</v>
      </c>
      <c r="B77" s="348"/>
      <c r="C77" s="355" t="s">
        <v>254</v>
      </c>
      <c r="D77" s="264" t="s">
        <v>1203</v>
      </c>
      <c r="E77" s="291"/>
      <c r="F77" s="304"/>
      <c r="G77" s="304"/>
      <c r="H77" s="304"/>
      <c r="I77" s="367"/>
    </row>
    <row r="78" spans="1:9" s="205" customFormat="1" ht="10.5">
      <c r="A78" s="219" t="s">
        <v>999</v>
      </c>
      <c r="B78" s="348"/>
      <c r="C78" s="353"/>
      <c r="D78" s="264" t="s">
        <v>687</v>
      </c>
      <c r="E78" s="291"/>
      <c r="F78" s="304"/>
      <c r="G78" s="304"/>
      <c r="H78" s="304"/>
      <c r="I78" s="367"/>
    </row>
    <row r="79" spans="1:9" s="205" customFormat="1" ht="10.5" customHeight="1">
      <c r="A79" s="219" t="s">
        <v>143</v>
      </c>
      <c r="B79" s="348"/>
      <c r="C79" s="355" t="s">
        <v>728</v>
      </c>
      <c r="D79" s="264" t="s">
        <v>31</v>
      </c>
      <c r="E79" s="291"/>
      <c r="F79" s="304"/>
      <c r="G79" s="304"/>
      <c r="H79" s="304"/>
      <c r="I79" s="367"/>
    </row>
    <row r="80" spans="1:9" s="205" customFormat="1" ht="10.5">
      <c r="A80" s="219" t="s">
        <v>1047</v>
      </c>
      <c r="B80" s="348"/>
      <c r="C80" s="356"/>
      <c r="D80" s="264" t="s">
        <v>881</v>
      </c>
      <c r="E80" s="291"/>
      <c r="F80" s="304"/>
      <c r="G80" s="304"/>
      <c r="H80" s="304"/>
      <c r="I80" s="367"/>
    </row>
    <row r="81" spans="1:9" s="205" customFormat="1" ht="10.5">
      <c r="A81" s="219" t="s">
        <v>1048</v>
      </c>
      <c r="B81" s="348"/>
      <c r="C81" s="356"/>
      <c r="D81" s="264" t="s">
        <v>1194</v>
      </c>
      <c r="E81" s="291"/>
      <c r="F81" s="304"/>
      <c r="G81" s="304"/>
      <c r="H81" s="304"/>
      <c r="I81" s="367"/>
    </row>
    <row r="82" spans="1:9" s="205" customFormat="1" ht="10.5">
      <c r="A82" s="219" t="s">
        <v>967</v>
      </c>
      <c r="B82" s="348"/>
      <c r="C82" s="355" t="s">
        <v>618</v>
      </c>
      <c r="D82" s="264" t="s">
        <v>1204</v>
      </c>
      <c r="E82" s="291"/>
      <c r="F82" s="304"/>
      <c r="G82" s="304"/>
      <c r="H82" s="304"/>
      <c r="I82" s="367"/>
    </row>
    <row r="83" spans="1:9" s="205" customFormat="1" ht="10.5">
      <c r="A83" s="219" t="s">
        <v>1049</v>
      </c>
      <c r="B83" s="348"/>
      <c r="C83" s="356"/>
      <c r="D83" s="264" t="s">
        <v>1205</v>
      </c>
      <c r="E83" s="291"/>
      <c r="F83" s="304"/>
      <c r="G83" s="304"/>
      <c r="H83" s="304"/>
      <c r="I83" s="367"/>
    </row>
    <row r="84" spans="1:9" s="205" customFormat="1" ht="10.5">
      <c r="A84" s="219" t="s">
        <v>1052</v>
      </c>
      <c r="B84" s="348"/>
      <c r="C84" s="355" t="s">
        <v>1160</v>
      </c>
      <c r="D84" s="264" t="s">
        <v>826</v>
      </c>
      <c r="E84" s="291"/>
      <c r="F84" s="304"/>
      <c r="G84" s="304"/>
      <c r="H84" s="304"/>
      <c r="I84" s="367"/>
    </row>
    <row r="85" spans="1:9" s="205" customFormat="1" ht="10.5">
      <c r="A85" s="219" t="s">
        <v>873</v>
      </c>
      <c r="B85" s="348"/>
      <c r="C85" s="356"/>
      <c r="D85" s="264" t="s">
        <v>1206</v>
      </c>
      <c r="E85" s="291"/>
      <c r="F85" s="304"/>
      <c r="G85" s="304"/>
      <c r="H85" s="304"/>
      <c r="I85" s="367"/>
    </row>
    <row r="86" spans="1:9" s="205" customFormat="1" ht="10.5">
      <c r="A86" s="219" t="s">
        <v>382</v>
      </c>
      <c r="B86" s="348"/>
      <c r="C86" s="356"/>
      <c r="D86" s="264" t="s">
        <v>1207</v>
      </c>
      <c r="E86" s="291"/>
      <c r="F86" s="304"/>
      <c r="G86" s="304"/>
      <c r="H86" s="304"/>
      <c r="I86" s="367"/>
    </row>
    <row r="87" spans="1:9" s="205" customFormat="1" ht="10.5">
      <c r="A87" s="219" t="s">
        <v>319</v>
      </c>
      <c r="B87" s="348"/>
      <c r="C87" s="353"/>
      <c r="D87" s="264" t="s">
        <v>1208</v>
      </c>
      <c r="E87" s="291"/>
      <c r="F87" s="304"/>
      <c r="G87" s="304"/>
      <c r="H87" s="304"/>
      <c r="I87" s="367"/>
    </row>
    <row r="88" spans="1:9" s="205" customFormat="1" ht="10.5">
      <c r="A88" s="219" t="s">
        <v>1053</v>
      </c>
      <c r="B88" s="348"/>
      <c r="C88" s="355" t="s">
        <v>1150</v>
      </c>
      <c r="D88" s="264" t="s">
        <v>105</v>
      </c>
      <c r="E88" s="291"/>
      <c r="F88" s="304"/>
      <c r="G88" s="304"/>
      <c r="H88" s="304"/>
      <c r="I88" s="367"/>
    </row>
    <row r="89" spans="1:9" s="205" customFormat="1" ht="10.5">
      <c r="A89" s="219" t="s">
        <v>153</v>
      </c>
      <c r="B89" s="348"/>
      <c r="C89" s="356"/>
      <c r="D89" s="264" t="s">
        <v>692</v>
      </c>
      <c r="E89" s="291"/>
      <c r="F89" s="302"/>
      <c r="G89" s="302"/>
      <c r="H89" s="302"/>
      <c r="I89" s="362"/>
    </row>
    <row r="90" spans="1:9" s="205" customFormat="1" ht="11.25" customHeight="1">
      <c r="A90" s="219" t="s">
        <v>1133</v>
      </c>
      <c r="B90" s="348"/>
      <c r="C90" s="353"/>
      <c r="D90" s="264" t="s">
        <v>665</v>
      </c>
      <c r="E90" s="291"/>
      <c r="F90" s="302"/>
      <c r="G90" s="302"/>
      <c r="H90" s="302"/>
      <c r="I90" s="362"/>
    </row>
    <row r="91" spans="1:9" s="205" customFormat="1" ht="11.25" customHeight="1">
      <c r="A91" s="219" t="s">
        <v>1134</v>
      </c>
      <c r="B91" s="348"/>
      <c r="C91" s="357" t="s">
        <v>557</v>
      </c>
      <c r="D91" s="264" t="s">
        <v>705</v>
      </c>
      <c r="E91" s="291"/>
      <c r="F91" s="302"/>
      <c r="G91" s="302"/>
      <c r="H91" s="302"/>
      <c r="I91" s="362"/>
    </row>
    <row r="92" spans="1:9" s="205" customFormat="1" ht="11.25" customHeight="1">
      <c r="A92" s="219" t="s">
        <v>1135</v>
      </c>
      <c r="B92" s="348"/>
      <c r="C92" s="355" t="s">
        <v>1161</v>
      </c>
      <c r="D92" s="264" t="s">
        <v>1209</v>
      </c>
      <c r="E92" s="291"/>
      <c r="F92" s="302"/>
      <c r="G92" s="302"/>
      <c r="H92" s="302"/>
      <c r="I92" s="362"/>
    </row>
    <row r="93" spans="1:9" s="205" customFormat="1" ht="11.25" customHeight="1">
      <c r="A93" s="219" t="s">
        <v>746</v>
      </c>
      <c r="B93" s="348"/>
      <c r="C93" s="356"/>
      <c r="D93" s="264" t="s">
        <v>15</v>
      </c>
      <c r="E93" s="291"/>
      <c r="F93" s="302"/>
      <c r="G93" s="302"/>
      <c r="H93" s="302"/>
      <c r="I93" s="362"/>
    </row>
    <row r="94" spans="1:9" s="205" customFormat="1" ht="11.25" customHeight="1">
      <c r="A94" s="219" t="s">
        <v>636</v>
      </c>
      <c r="B94" s="348"/>
      <c r="C94" s="353"/>
      <c r="D94" s="264" t="s">
        <v>1210</v>
      </c>
      <c r="E94" s="291"/>
      <c r="F94" s="302"/>
      <c r="G94" s="302"/>
      <c r="H94" s="302"/>
      <c r="I94" s="362"/>
    </row>
    <row r="95" spans="1:9" s="205" customFormat="1" ht="11.25" customHeight="1">
      <c r="A95" s="219" t="s">
        <v>1136</v>
      </c>
      <c r="B95" s="348"/>
      <c r="C95" s="357" t="s">
        <v>473</v>
      </c>
      <c r="D95" s="264" t="s">
        <v>1211</v>
      </c>
      <c r="E95" s="291"/>
      <c r="F95" s="302"/>
      <c r="G95" s="302"/>
      <c r="H95" s="302"/>
      <c r="I95" s="362"/>
    </row>
    <row r="96" spans="1:9" s="205" customFormat="1" ht="11.25" customHeight="1">
      <c r="A96" s="219" t="s">
        <v>550</v>
      </c>
      <c r="B96" s="348"/>
      <c r="C96" s="355" t="s">
        <v>1162</v>
      </c>
      <c r="D96" s="264" t="s">
        <v>936</v>
      </c>
      <c r="E96" s="291"/>
      <c r="F96" s="302"/>
      <c r="G96" s="302"/>
      <c r="H96" s="302"/>
      <c r="I96" s="362"/>
    </row>
    <row r="97" spans="1:9" s="205" customFormat="1" ht="11.25" customHeight="1">
      <c r="A97" s="219" t="s">
        <v>649</v>
      </c>
      <c r="B97" s="348"/>
      <c r="C97" s="356"/>
      <c r="D97" s="264" t="s">
        <v>1077</v>
      </c>
      <c r="E97" s="291"/>
      <c r="F97" s="302"/>
      <c r="G97" s="302"/>
      <c r="H97" s="302"/>
      <c r="I97" s="362"/>
    </row>
    <row r="98" spans="1:9" s="205" customFormat="1" ht="11.25" customHeight="1">
      <c r="A98" s="219" t="s">
        <v>962</v>
      </c>
      <c r="B98" s="348"/>
      <c r="C98" s="353"/>
      <c r="D98" s="264" t="s">
        <v>1137</v>
      </c>
      <c r="E98" s="291"/>
      <c r="F98" s="302"/>
      <c r="G98" s="302"/>
      <c r="H98" s="302"/>
      <c r="I98" s="362"/>
    </row>
    <row r="99" spans="1:9" s="205" customFormat="1" ht="11.25">
      <c r="A99" s="220" t="s">
        <v>43</v>
      </c>
      <c r="B99" s="349"/>
      <c r="C99" s="357" t="s">
        <v>1163</v>
      </c>
      <c r="D99" s="264" t="s">
        <v>1212</v>
      </c>
      <c r="E99" s="291"/>
      <c r="F99" s="305"/>
      <c r="G99" s="305"/>
      <c r="H99" s="305"/>
      <c r="I99" s="368"/>
    </row>
    <row r="100" spans="1:9" s="205" customFormat="1" ht="11.25" customHeight="1">
      <c r="A100" s="215">
        <v>3</v>
      </c>
      <c r="B100" s="342" t="s">
        <v>697</v>
      </c>
      <c r="C100" s="303"/>
      <c r="D100" s="303"/>
      <c r="E100" s="303"/>
      <c r="F100" s="303"/>
      <c r="G100" s="303"/>
      <c r="H100" s="303"/>
      <c r="I100" s="333"/>
    </row>
    <row r="101" spans="1:9" s="205" customFormat="1" ht="11.25" customHeight="1">
      <c r="A101" s="216" t="s">
        <v>564</v>
      </c>
      <c r="B101" s="243" t="s">
        <v>1141</v>
      </c>
      <c r="C101" s="264" t="s">
        <v>1164</v>
      </c>
      <c r="D101" s="278"/>
      <c r="E101" s="294"/>
      <c r="F101" s="302"/>
      <c r="G101" s="302"/>
      <c r="H101" s="302"/>
      <c r="I101" s="362"/>
    </row>
    <row r="102" spans="1:9" s="205" customFormat="1" ht="11.25" customHeight="1">
      <c r="A102" s="216" t="s">
        <v>1007</v>
      </c>
      <c r="B102" s="243"/>
      <c r="C102" s="264" t="s">
        <v>910</v>
      </c>
      <c r="D102" s="278"/>
      <c r="E102" s="294"/>
      <c r="F102" s="302"/>
      <c r="G102" s="302"/>
      <c r="H102" s="302"/>
      <c r="I102" s="362"/>
    </row>
    <row r="103" spans="1:9" s="205" customFormat="1" ht="11.25" customHeight="1">
      <c r="A103" s="216" t="s">
        <v>1044</v>
      </c>
      <c r="B103" s="244"/>
      <c r="C103" s="264" t="s">
        <v>1165</v>
      </c>
      <c r="D103" s="278"/>
      <c r="E103" s="294"/>
      <c r="F103" s="302"/>
      <c r="G103" s="302"/>
      <c r="H103" s="302"/>
      <c r="I103" s="362"/>
    </row>
    <row r="104" spans="1:9" s="205" customFormat="1" ht="11.25" customHeight="1">
      <c r="A104" s="216" t="s">
        <v>335</v>
      </c>
      <c r="B104" s="244"/>
      <c r="C104" s="264" t="s">
        <v>790</v>
      </c>
      <c r="D104" s="278"/>
      <c r="E104" s="294"/>
      <c r="F104" s="302"/>
      <c r="G104" s="302"/>
      <c r="H104" s="302"/>
      <c r="I104" s="362"/>
    </row>
    <row r="105" spans="1:9" s="205" customFormat="1" ht="11.25" customHeight="1">
      <c r="A105" s="219" t="s">
        <v>911</v>
      </c>
      <c r="B105" s="244"/>
      <c r="C105" s="264" t="s">
        <v>1167</v>
      </c>
      <c r="D105" s="278"/>
      <c r="E105" s="294"/>
      <c r="F105" s="302"/>
      <c r="G105" s="302"/>
      <c r="H105" s="302"/>
      <c r="I105" s="362"/>
    </row>
    <row r="106" spans="1:9" s="205" customFormat="1" ht="11.25" customHeight="1">
      <c r="A106" s="339" t="s">
        <v>783</v>
      </c>
      <c r="B106" s="350"/>
      <c r="C106" s="358" t="s">
        <v>556</v>
      </c>
      <c r="D106" s="282"/>
      <c r="E106" s="298"/>
      <c r="F106" s="305"/>
      <c r="G106" s="305"/>
      <c r="H106" s="305"/>
      <c r="I106" s="363"/>
    </row>
    <row r="107" spans="1:9" s="205" customFormat="1" ht="11.25" customHeight="1">
      <c r="A107" s="340">
        <v>4</v>
      </c>
      <c r="B107" s="351" t="s">
        <v>916</v>
      </c>
      <c r="C107" s="359"/>
      <c r="D107" s="359"/>
      <c r="E107" s="359"/>
      <c r="F107" s="359"/>
      <c r="G107" s="359"/>
      <c r="H107" s="359"/>
      <c r="I107" s="369"/>
    </row>
    <row r="108" spans="1:9" s="205" customFormat="1" ht="11.25" customHeight="1">
      <c r="A108" s="216" t="s">
        <v>564</v>
      </c>
      <c r="B108" s="243" t="s">
        <v>300</v>
      </c>
      <c r="C108" s="243" t="s">
        <v>1168</v>
      </c>
      <c r="D108" s="264" t="s">
        <v>1213</v>
      </c>
      <c r="E108" s="291"/>
      <c r="F108" s="302"/>
      <c r="G108" s="302"/>
      <c r="H108" s="302"/>
      <c r="I108" s="362"/>
    </row>
    <row r="109" spans="1:9" s="205" customFormat="1" ht="11.25" customHeight="1">
      <c r="A109" s="216" t="s">
        <v>1007</v>
      </c>
      <c r="B109" s="243"/>
      <c r="C109" s="243"/>
      <c r="D109" s="264" t="s">
        <v>58</v>
      </c>
      <c r="E109" s="291"/>
      <c r="F109" s="302"/>
      <c r="G109" s="302"/>
      <c r="H109" s="302"/>
      <c r="I109" s="362"/>
    </row>
    <row r="110" spans="1:9" s="205" customFormat="1" ht="11.25" customHeight="1">
      <c r="A110" s="216" t="s">
        <v>1044</v>
      </c>
      <c r="B110" s="244"/>
      <c r="C110" s="244"/>
      <c r="D110" s="264" t="s">
        <v>1214</v>
      </c>
      <c r="E110" s="291"/>
      <c r="F110" s="302"/>
      <c r="G110" s="302"/>
      <c r="H110" s="302"/>
      <c r="I110" s="362"/>
    </row>
    <row r="111" spans="1:9" s="205" customFormat="1" ht="11.25" customHeight="1">
      <c r="A111" s="216" t="s">
        <v>335</v>
      </c>
      <c r="B111" s="244"/>
      <c r="C111" s="244"/>
      <c r="D111" s="264" t="s">
        <v>1215</v>
      </c>
      <c r="E111" s="291"/>
      <c r="F111" s="302"/>
      <c r="G111" s="302"/>
      <c r="H111" s="302"/>
      <c r="I111" s="362"/>
    </row>
    <row r="112" spans="1:9" s="205" customFormat="1" ht="11.25" customHeight="1">
      <c r="A112" s="216" t="s">
        <v>911</v>
      </c>
      <c r="B112" s="244"/>
      <c r="C112" s="244"/>
      <c r="D112" s="264" t="s">
        <v>1145</v>
      </c>
      <c r="E112" s="291"/>
      <c r="F112" s="302"/>
      <c r="G112" s="302"/>
      <c r="H112" s="302"/>
      <c r="I112" s="362"/>
    </row>
    <row r="113" spans="1:9" s="205" customFormat="1" ht="11.25" customHeight="1">
      <c r="A113" s="216" t="s">
        <v>783</v>
      </c>
      <c r="B113" s="244"/>
      <c r="C113" s="244"/>
      <c r="D113" s="264" t="s">
        <v>1216</v>
      </c>
      <c r="E113" s="291"/>
      <c r="F113" s="302"/>
      <c r="G113" s="302"/>
      <c r="H113" s="302"/>
      <c r="I113" s="362"/>
    </row>
    <row r="114" spans="1:9" s="205" customFormat="1" ht="11.25" customHeight="1">
      <c r="A114" s="216" t="s">
        <v>1045</v>
      </c>
      <c r="B114" s="244"/>
      <c r="C114" s="244"/>
      <c r="D114" s="264" t="s">
        <v>897</v>
      </c>
      <c r="E114" s="291"/>
      <c r="F114" s="302"/>
      <c r="G114" s="302"/>
      <c r="H114" s="302"/>
      <c r="I114" s="362"/>
    </row>
    <row r="115" spans="1:9" s="205" customFormat="1" ht="11.25" customHeight="1">
      <c r="A115" s="216" t="s">
        <v>513</v>
      </c>
      <c r="B115" s="244"/>
      <c r="C115" s="244"/>
      <c r="D115" s="264" t="s">
        <v>1217</v>
      </c>
      <c r="E115" s="291"/>
      <c r="F115" s="302"/>
      <c r="G115" s="302"/>
      <c r="H115" s="302"/>
      <c r="I115" s="362"/>
    </row>
    <row r="116" spans="1:9" s="205" customFormat="1" ht="11.25" customHeight="1">
      <c r="A116" s="216" t="s">
        <v>1054</v>
      </c>
      <c r="B116" s="244"/>
      <c r="C116" s="244"/>
      <c r="D116" s="264" t="s">
        <v>1218</v>
      </c>
      <c r="E116" s="291"/>
      <c r="F116" s="302"/>
      <c r="G116" s="302"/>
      <c r="H116" s="302"/>
      <c r="I116" s="362"/>
    </row>
    <row r="117" spans="1:9" s="205" customFormat="1" ht="11.25" customHeight="1">
      <c r="A117" s="216" t="s">
        <v>10</v>
      </c>
      <c r="B117" s="244"/>
      <c r="C117" s="244"/>
      <c r="D117" s="264" t="s">
        <v>1219</v>
      </c>
      <c r="E117" s="291"/>
      <c r="F117" s="302"/>
      <c r="G117" s="302"/>
      <c r="H117" s="302"/>
      <c r="I117" s="362"/>
    </row>
    <row r="118" spans="1:9" s="205" customFormat="1" ht="11.25" customHeight="1">
      <c r="A118" s="216" t="s">
        <v>1115</v>
      </c>
      <c r="B118" s="244"/>
      <c r="C118" s="244"/>
      <c r="D118" s="264" t="s">
        <v>1220</v>
      </c>
      <c r="E118" s="291"/>
      <c r="F118" s="302"/>
      <c r="G118" s="302"/>
      <c r="H118" s="302"/>
      <c r="I118" s="362"/>
    </row>
    <row r="119" spans="1:9" s="205" customFormat="1" ht="11.25" customHeight="1">
      <c r="A119" s="216" t="s">
        <v>420</v>
      </c>
      <c r="B119" s="244"/>
      <c r="C119" s="244"/>
      <c r="D119" s="264" t="s">
        <v>1221</v>
      </c>
      <c r="E119" s="291"/>
      <c r="F119" s="302"/>
      <c r="G119" s="302"/>
      <c r="H119" s="302"/>
      <c r="I119" s="362"/>
    </row>
    <row r="120" spans="1:9" s="205" customFormat="1" ht="11.25" customHeight="1">
      <c r="A120" s="216" t="s">
        <v>1095</v>
      </c>
      <c r="B120" s="244"/>
      <c r="C120" s="243" t="s">
        <v>1169</v>
      </c>
      <c r="D120" s="264" t="s">
        <v>1222</v>
      </c>
      <c r="E120" s="291"/>
      <c r="F120" s="302"/>
      <c r="G120" s="302"/>
      <c r="H120" s="302"/>
      <c r="I120" s="362"/>
    </row>
    <row r="121" spans="1:9" s="205" customFormat="1" ht="11.25" customHeight="1">
      <c r="A121" s="216" t="s">
        <v>592</v>
      </c>
      <c r="B121" s="244"/>
      <c r="C121" s="243"/>
      <c r="D121" s="264" t="s">
        <v>1223</v>
      </c>
      <c r="E121" s="291"/>
      <c r="F121" s="302"/>
      <c r="G121" s="302"/>
      <c r="H121" s="302"/>
      <c r="I121" s="362"/>
    </row>
    <row r="122" spans="1:9" s="205" customFormat="1" ht="11.25" customHeight="1">
      <c r="A122" s="216" t="s">
        <v>1116</v>
      </c>
      <c r="B122" s="244"/>
      <c r="C122" s="244"/>
      <c r="D122" s="264" t="s">
        <v>1097</v>
      </c>
      <c r="E122" s="291"/>
      <c r="F122" s="302"/>
      <c r="G122" s="302"/>
      <c r="H122" s="302"/>
      <c r="I122" s="362"/>
    </row>
    <row r="123" spans="1:9" s="205" customFormat="1" ht="11.25" customHeight="1">
      <c r="A123" s="216" t="s">
        <v>830</v>
      </c>
      <c r="B123" s="244"/>
      <c r="C123" s="244"/>
      <c r="D123" s="264" t="s">
        <v>398</v>
      </c>
      <c r="E123" s="291"/>
      <c r="F123" s="302"/>
      <c r="G123" s="302"/>
      <c r="H123" s="302"/>
      <c r="I123" s="362"/>
    </row>
    <row r="124" spans="1:9" s="205" customFormat="1" ht="12.6" customHeight="1">
      <c r="A124" s="216" t="s">
        <v>640</v>
      </c>
      <c r="B124" s="244"/>
      <c r="C124" s="244"/>
      <c r="D124" s="264" t="s">
        <v>411</v>
      </c>
      <c r="E124" s="291"/>
      <c r="F124" s="302"/>
      <c r="G124" s="302"/>
      <c r="H124" s="302"/>
      <c r="I124" s="362"/>
    </row>
    <row r="125" spans="1:9" s="205" customFormat="1" ht="11.25" customHeight="1">
      <c r="A125" s="216" t="s">
        <v>942</v>
      </c>
      <c r="B125" s="243" t="s">
        <v>207</v>
      </c>
      <c r="C125" s="243" t="s">
        <v>1171</v>
      </c>
      <c r="D125" s="264" t="s">
        <v>266</v>
      </c>
      <c r="E125" s="291"/>
      <c r="F125" s="302"/>
      <c r="G125" s="302"/>
      <c r="H125" s="302"/>
      <c r="I125" s="362"/>
    </row>
    <row r="126" spans="1:9" s="205" customFormat="1" ht="11.25" customHeight="1">
      <c r="A126" s="216" t="s">
        <v>1050</v>
      </c>
      <c r="B126" s="243"/>
      <c r="C126" s="243"/>
      <c r="D126" s="264" t="s">
        <v>1224</v>
      </c>
      <c r="E126" s="291"/>
      <c r="F126" s="302"/>
      <c r="G126" s="302"/>
      <c r="H126" s="302"/>
      <c r="I126" s="362"/>
    </row>
    <row r="127" spans="1:9" s="205" customFormat="1" ht="11.25" customHeight="1">
      <c r="A127" s="216" t="s">
        <v>1117</v>
      </c>
      <c r="B127" s="243"/>
      <c r="C127" s="243"/>
      <c r="D127" s="264" t="s">
        <v>1216</v>
      </c>
      <c r="E127" s="291"/>
      <c r="F127" s="302"/>
      <c r="G127" s="302"/>
      <c r="H127" s="302"/>
      <c r="I127" s="362"/>
    </row>
    <row r="128" spans="1:9" s="205" customFormat="1" ht="11.25" customHeight="1">
      <c r="A128" s="216" t="s">
        <v>1053</v>
      </c>
      <c r="B128" s="243"/>
      <c r="C128" s="243"/>
      <c r="D128" s="245" t="s">
        <v>1217</v>
      </c>
      <c r="E128" s="319"/>
      <c r="F128" s="302"/>
      <c r="G128" s="302"/>
      <c r="H128" s="302"/>
      <c r="I128" s="362"/>
    </row>
    <row r="129" spans="1:9" s="205" customFormat="1" ht="11.25" customHeight="1">
      <c r="A129" s="216" t="s">
        <v>970</v>
      </c>
      <c r="B129" s="244"/>
      <c r="C129" s="243"/>
      <c r="D129" s="264" t="s">
        <v>1225</v>
      </c>
      <c r="E129" s="291"/>
      <c r="F129" s="302"/>
      <c r="G129" s="302"/>
      <c r="H129" s="302"/>
      <c r="I129" s="362"/>
    </row>
    <row r="130" spans="1:9" s="205" customFormat="1" ht="11.25" customHeight="1">
      <c r="A130" s="216" t="s">
        <v>1118</v>
      </c>
      <c r="B130" s="244"/>
      <c r="C130" s="243"/>
      <c r="D130" s="264" t="s">
        <v>1148</v>
      </c>
      <c r="E130" s="291"/>
      <c r="F130" s="302"/>
      <c r="G130" s="302"/>
      <c r="H130" s="302"/>
      <c r="I130" s="362"/>
    </row>
    <row r="131" spans="1:9" s="205" customFormat="1" ht="11.25" customHeight="1">
      <c r="A131" s="216" t="s">
        <v>357</v>
      </c>
      <c r="B131" s="244"/>
      <c r="C131" s="244"/>
      <c r="D131" s="264" t="s">
        <v>1220</v>
      </c>
      <c r="E131" s="291"/>
      <c r="F131" s="302"/>
      <c r="G131" s="302"/>
      <c r="H131" s="302"/>
      <c r="I131" s="362"/>
    </row>
    <row r="132" spans="1:9" s="205" customFormat="1" ht="11.25" customHeight="1">
      <c r="A132" s="216" t="s">
        <v>709</v>
      </c>
      <c r="B132" s="244"/>
      <c r="C132" s="244"/>
      <c r="D132" s="264" t="s">
        <v>1221</v>
      </c>
      <c r="E132" s="291"/>
      <c r="F132" s="302"/>
      <c r="G132" s="302"/>
      <c r="H132" s="302"/>
      <c r="I132" s="362"/>
    </row>
    <row r="133" spans="1:9" s="205" customFormat="1" ht="11.25" customHeight="1">
      <c r="A133" s="216" t="s">
        <v>1066</v>
      </c>
      <c r="B133" s="244"/>
      <c r="C133" s="243" t="s">
        <v>161</v>
      </c>
      <c r="D133" s="264" t="s">
        <v>880</v>
      </c>
      <c r="E133" s="291"/>
      <c r="F133" s="302"/>
      <c r="G133" s="302"/>
      <c r="H133" s="302"/>
      <c r="I133" s="362"/>
    </row>
    <row r="134" spans="1:9" s="205" customFormat="1" ht="11.25" customHeight="1">
      <c r="A134" s="218">
        <v>5</v>
      </c>
      <c r="B134" s="247" t="s">
        <v>29</v>
      </c>
      <c r="C134" s="303"/>
      <c r="D134" s="303"/>
      <c r="E134" s="303"/>
      <c r="F134" s="303"/>
      <c r="G134" s="303"/>
      <c r="H134" s="303"/>
      <c r="I134" s="333"/>
    </row>
    <row r="135" spans="1:9" s="205" customFormat="1" ht="11.25" customHeight="1">
      <c r="A135" s="219"/>
      <c r="B135" s="248"/>
      <c r="C135" s="268"/>
      <c r="D135" s="278"/>
      <c r="E135" s="294"/>
      <c r="F135" s="302"/>
      <c r="G135" s="302"/>
      <c r="H135" s="302"/>
      <c r="I135" s="329"/>
    </row>
    <row r="136" spans="1:9" s="205" customFormat="1" ht="11.25" customHeight="1">
      <c r="A136" s="219"/>
      <c r="B136" s="248"/>
      <c r="C136" s="268"/>
      <c r="D136" s="278"/>
      <c r="E136" s="294"/>
      <c r="F136" s="302"/>
      <c r="G136" s="302"/>
      <c r="H136" s="302"/>
      <c r="I136" s="329"/>
    </row>
    <row r="137" spans="1:9" s="205" customFormat="1" ht="11.25" customHeight="1">
      <c r="A137" s="220"/>
      <c r="B137" s="249"/>
      <c r="C137" s="269"/>
      <c r="D137" s="282"/>
      <c r="E137" s="298"/>
      <c r="F137" s="305"/>
      <c r="G137" s="305"/>
      <c r="H137" s="305"/>
      <c r="I137" s="332"/>
    </row>
    <row r="138" spans="1:9" s="205" customFormat="1" ht="11.25" customHeight="1">
      <c r="A138" s="221" t="s">
        <v>1055</v>
      </c>
      <c r="B138" s="250"/>
      <c r="C138" s="250"/>
      <c r="D138" s="283"/>
      <c r="E138" s="283"/>
      <c r="F138" s="283"/>
      <c r="G138" s="283"/>
      <c r="H138" s="283"/>
      <c r="I138" s="334"/>
    </row>
    <row r="139" spans="1:9" s="205" customFormat="1" ht="21" customHeight="1">
      <c r="A139" s="222" t="s">
        <v>1043</v>
      </c>
      <c r="B139" s="251" t="s">
        <v>320</v>
      </c>
      <c r="C139" s="270"/>
      <c r="D139" s="251" t="s">
        <v>1033</v>
      </c>
      <c r="E139" s="251" t="s">
        <v>1088</v>
      </c>
      <c r="F139" s="306"/>
      <c r="G139" s="306"/>
      <c r="H139" s="270"/>
      <c r="I139" s="335" t="s">
        <v>1035</v>
      </c>
    </row>
    <row r="140" spans="1:9" s="205" customFormat="1" ht="19.5" customHeight="1">
      <c r="A140" s="223"/>
      <c r="B140" s="252"/>
      <c r="C140" s="271"/>
      <c r="D140" s="245"/>
      <c r="E140" s="252"/>
      <c r="F140" s="307"/>
      <c r="G140" s="307"/>
      <c r="H140" s="271"/>
      <c r="I140" s="336"/>
    </row>
    <row r="141" spans="1:9" s="205" customFormat="1" ht="19.5" customHeight="1">
      <c r="A141" s="223"/>
      <c r="B141" s="252"/>
      <c r="C141" s="271"/>
      <c r="D141" s="245"/>
      <c r="E141" s="252"/>
      <c r="F141" s="307"/>
      <c r="G141" s="307"/>
      <c r="H141" s="271"/>
      <c r="I141" s="336"/>
    </row>
    <row r="142" spans="1:9" s="205" customFormat="1" ht="19.5" customHeight="1">
      <c r="A142" s="223"/>
      <c r="B142" s="252"/>
      <c r="C142" s="271"/>
      <c r="D142" s="245"/>
      <c r="E142" s="252"/>
      <c r="F142" s="307"/>
      <c r="G142" s="307"/>
      <c r="H142" s="271"/>
      <c r="I142" s="336"/>
    </row>
    <row r="143" spans="1:9" ht="19.5" customHeight="1">
      <c r="A143" s="223"/>
      <c r="B143" s="252"/>
      <c r="C143" s="271"/>
      <c r="D143" s="245"/>
      <c r="E143" s="252"/>
      <c r="F143" s="307"/>
      <c r="G143" s="307"/>
      <c r="H143" s="271"/>
      <c r="I143" s="336"/>
    </row>
    <row r="144" spans="1:9" ht="19.5" customHeight="1">
      <c r="A144" s="224"/>
      <c r="B144" s="253"/>
      <c r="C144" s="272"/>
      <c r="D144" s="284"/>
      <c r="E144" s="253"/>
      <c r="F144" s="308"/>
      <c r="G144" s="308"/>
      <c r="H144" s="272"/>
      <c r="I144" s="337"/>
    </row>
    <row r="145" spans="1:11" ht="11.25" customHeight="1"/>
    <row r="146" spans="1:11" ht="11.25" customHeight="1">
      <c r="A146" s="225" t="s">
        <v>202</v>
      </c>
      <c r="B146" s="254"/>
      <c r="C146" s="254"/>
      <c r="D146" s="254"/>
      <c r="E146" s="254"/>
      <c r="F146" s="254"/>
      <c r="G146" s="254"/>
      <c r="H146" s="254"/>
      <c r="I146" s="254"/>
      <c r="J146" s="254"/>
      <c r="K146" s="254"/>
    </row>
    <row r="147" spans="1:11" ht="11.25" customHeight="1">
      <c r="A147" s="226" t="s">
        <v>1056</v>
      </c>
      <c r="B147" s="225" t="s">
        <v>558</v>
      </c>
      <c r="C147" s="225"/>
      <c r="D147" s="225"/>
      <c r="E147" s="225"/>
      <c r="F147" s="225"/>
      <c r="G147" s="225"/>
      <c r="H147" s="225"/>
      <c r="I147" s="225"/>
      <c r="J147" s="225"/>
      <c r="K147" s="225"/>
    </row>
    <row r="148" spans="1:11" ht="11.25" customHeight="1">
      <c r="A148" s="226" t="s">
        <v>1057</v>
      </c>
      <c r="B148" s="225" t="s">
        <v>691</v>
      </c>
      <c r="C148" s="225"/>
      <c r="D148" s="225"/>
      <c r="E148" s="225"/>
      <c r="F148" s="225"/>
      <c r="G148" s="225"/>
      <c r="H148" s="225"/>
      <c r="I148" s="225"/>
      <c r="J148" s="225"/>
      <c r="K148" s="225"/>
    </row>
    <row r="149" spans="1:11" ht="23.1" customHeight="1">
      <c r="A149" s="226" t="s">
        <v>1059</v>
      </c>
      <c r="B149" s="225" t="s">
        <v>315</v>
      </c>
      <c r="C149" s="225"/>
      <c r="D149" s="225"/>
      <c r="E149" s="225"/>
      <c r="F149" s="225"/>
      <c r="G149" s="225"/>
      <c r="H149" s="225"/>
      <c r="I149" s="225"/>
      <c r="J149" s="225"/>
      <c r="K149" s="225"/>
    </row>
    <row r="150" spans="1:11" ht="11.25" customHeight="1">
      <c r="A150" s="226" t="s">
        <v>1060</v>
      </c>
      <c r="B150" s="225" t="s">
        <v>1142</v>
      </c>
      <c r="C150" s="225"/>
      <c r="D150" s="225"/>
      <c r="E150" s="225"/>
      <c r="F150" s="225"/>
      <c r="G150" s="225"/>
      <c r="H150" s="225"/>
      <c r="I150" s="225"/>
      <c r="J150" s="225"/>
      <c r="K150" s="225"/>
    </row>
    <row r="151" spans="1:11" ht="11.25" customHeight="1">
      <c r="A151" s="226" t="s">
        <v>137</v>
      </c>
      <c r="B151" s="225" t="s">
        <v>16</v>
      </c>
      <c r="C151" s="225"/>
      <c r="D151" s="225"/>
      <c r="E151" s="225"/>
      <c r="F151" s="225"/>
      <c r="G151" s="225"/>
      <c r="H151" s="225"/>
      <c r="I151" s="225"/>
      <c r="J151" s="225"/>
      <c r="K151" s="225"/>
    </row>
    <row r="152" spans="1:11" ht="11.25" customHeight="1">
      <c r="A152" s="226" t="s">
        <v>62</v>
      </c>
      <c r="B152" s="225" t="s">
        <v>1143</v>
      </c>
      <c r="C152" s="225"/>
      <c r="D152" s="225"/>
      <c r="E152" s="225"/>
      <c r="F152" s="225"/>
      <c r="G152" s="225"/>
      <c r="H152" s="225"/>
      <c r="I152" s="225"/>
      <c r="J152" s="225"/>
      <c r="K152" s="225"/>
    </row>
    <row r="153" spans="1:11" ht="21" customHeight="1">
      <c r="A153" s="226" t="s">
        <v>1061</v>
      </c>
      <c r="B153" s="225" t="s">
        <v>1144</v>
      </c>
      <c r="C153" s="225"/>
      <c r="D153" s="225"/>
      <c r="E153" s="225"/>
      <c r="F153" s="225"/>
      <c r="G153" s="225"/>
      <c r="H153" s="225"/>
      <c r="I153" s="225"/>
      <c r="J153" s="225"/>
      <c r="K153" s="225"/>
    </row>
    <row r="154" spans="1:11" ht="11.25" customHeight="1">
      <c r="A154" s="226" t="s">
        <v>1062</v>
      </c>
      <c r="B154" s="225" t="s">
        <v>1074</v>
      </c>
      <c r="C154" s="225"/>
      <c r="D154" s="225"/>
      <c r="E154" s="225"/>
      <c r="F154" s="225"/>
      <c r="G154" s="225"/>
      <c r="H154" s="225"/>
      <c r="I154" s="225"/>
      <c r="J154" s="225"/>
      <c r="K154" s="225"/>
    </row>
    <row r="155" spans="1:11" ht="21" customHeight="1">
      <c r="A155" s="226" t="s">
        <v>1063</v>
      </c>
      <c r="B155" s="225" t="s">
        <v>5</v>
      </c>
      <c r="C155" s="225"/>
      <c r="D155" s="225"/>
      <c r="E155" s="225"/>
      <c r="F155" s="225"/>
      <c r="G155" s="225"/>
      <c r="H155" s="225"/>
      <c r="I155" s="225"/>
      <c r="J155" s="225"/>
      <c r="K155" s="225"/>
    </row>
    <row r="156" spans="1:11" ht="21" customHeight="1">
      <c r="A156" s="226" t="s">
        <v>1064</v>
      </c>
      <c r="B156" s="225" t="s">
        <v>700</v>
      </c>
      <c r="C156" s="225"/>
      <c r="D156" s="225"/>
      <c r="E156" s="225"/>
      <c r="F156" s="225"/>
      <c r="G156" s="225"/>
      <c r="H156" s="225"/>
      <c r="I156" s="225"/>
      <c r="J156" s="225"/>
      <c r="K156" s="225"/>
    </row>
    <row r="157" spans="1:11">
      <c r="A157" s="226" t="s">
        <v>1065</v>
      </c>
      <c r="B157" s="225" t="s">
        <v>1146</v>
      </c>
      <c r="C157" s="225"/>
      <c r="D157" s="225"/>
      <c r="E157" s="225"/>
      <c r="F157" s="225"/>
      <c r="G157" s="225"/>
      <c r="H157" s="225"/>
      <c r="I157" s="225"/>
      <c r="J157" s="225"/>
      <c r="K157" s="225"/>
    </row>
    <row r="158" spans="1:11" ht="21" customHeight="1">
      <c r="A158" s="226" t="s">
        <v>1068</v>
      </c>
      <c r="B158" s="225" t="s">
        <v>92</v>
      </c>
      <c r="C158" s="225"/>
      <c r="D158" s="225"/>
      <c r="E158" s="225"/>
      <c r="F158" s="225"/>
      <c r="G158" s="225"/>
      <c r="H158" s="225"/>
      <c r="I158" s="225"/>
      <c r="J158" s="225"/>
      <c r="K158" s="225"/>
    </row>
    <row r="159" spans="1:11">
      <c r="A159" s="226" t="s">
        <v>1069</v>
      </c>
      <c r="B159" s="225" t="s">
        <v>1147</v>
      </c>
      <c r="C159" s="225"/>
      <c r="D159" s="225"/>
      <c r="E159" s="225"/>
      <c r="F159" s="225"/>
      <c r="G159" s="225"/>
      <c r="H159" s="225"/>
      <c r="I159" s="225"/>
      <c r="J159" s="225"/>
      <c r="K159" s="225"/>
    </row>
    <row r="160" spans="1:11" ht="33" customHeight="1">
      <c r="A160" s="226" t="s">
        <v>269</v>
      </c>
      <c r="B160" s="225" t="s">
        <v>387</v>
      </c>
      <c r="C160" s="225"/>
      <c r="D160" s="225"/>
      <c r="E160" s="225"/>
      <c r="F160" s="225"/>
      <c r="G160" s="225"/>
      <c r="H160" s="225"/>
      <c r="I160" s="225"/>
      <c r="J160" s="225"/>
      <c r="K160" s="225"/>
    </row>
    <row r="161" spans="1:11" ht="43.5" customHeight="1">
      <c r="A161" s="226" t="s">
        <v>375</v>
      </c>
      <c r="B161" s="225" t="s">
        <v>1149</v>
      </c>
      <c r="C161" s="225"/>
      <c r="D161" s="225"/>
      <c r="E161" s="225"/>
      <c r="F161" s="225"/>
      <c r="G161" s="225"/>
      <c r="H161" s="225"/>
      <c r="I161" s="225"/>
      <c r="J161" s="225"/>
      <c r="K161" s="225"/>
    </row>
    <row r="162" spans="1:11" ht="22.5" customHeight="1">
      <c r="A162" s="226" t="s">
        <v>1138</v>
      </c>
      <c r="B162" s="225" t="s">
        <v>1080</v>
      </c>
      <c r="C162" s="225"/>
      <c r="D162" s="225"/>
      <c r="E162" s="225"/>
      <c r="F162" s="225"/>
      <c r="G162" s="225"/>
      <c r="H162" s="225"/>
      <c r="I162" s="225"/>
    </row>
  </sheetData>
  <mergeCells count="202">
    <mergeCell ref="A2:I2"/>
    <mergeCell ref="A3:I3"/>
    <mergeCell ref="D5:G5"/>
    <mergeCell ref="H5:I5"/>
    <mergeCell ref="D6:G6"/>
    <mergeCell ref="H6:I6"/>
    <mergeCell ref="D7:G7"/>
    <mergeCell ref="H7:I7"/>
    <mergeCell ref="D8:G8"/>
    <mergeCell ref="H8:I8"/>
    <mergeCell ref="F10:H10"/>
    <mergeCell ref="B13:I13"/>
    <mergeCell ref="D14:E14"/>
    <mergeCell ref="D15:E15"/>
    <mergeCell ref="D16:E16"/>
    <mergeCell ref="D17:E17"/>
    <mergeCell ref="D18:E18"/>
    <mergeCell ref="D19:E19"/>
    <mergeCell ref="D20:E20"/>
    <mergeCell ref="D21:E21"/>
    <mergeCell ref="D22:E22"/>
    <mergeCell ref="D23:E23"/>
    <mergeCell ref="D24:E24"/>
    <mergeCell ref="D25:E25"/>
    <mergeCell ref="D26:E26"/>
    <mergeCell ref="D27:E27"/>
    <mergeCell ref="D28:E28"/>
    <mergeCell ref="D29:E29"/>
    <mergeCell ref="D30:E30"/>
    <mergeCell ref="D31:E31"/>
    <mergeCell ref="D32:E32"/>
    <mergeCell ref="D33:E33"/>
    <mergeCell ref="D34:E34"/>
    <mergeCell ref="D35:E35"/>
    <mergeCell ref="D36:E36"/>
    <mergeCell ref="D37:E37"/>
    <mergeCell ref="D38:E38"/>
    <mergeCell ref="D39:E39"/>
    <mergeCell ref="D40:E40"/>
    <mergeCell ref="D41:E41"/>
    <mergeCell ref="D42:E42"/>
    <mergeCell ref="D43:E43"/>
    <mergeCell ref="D44:E44"/>
    <mergeCell ref="D45:E45"/>
    <mergeCell ref="D46:E46"/>
    <mergeCell ref="D47:E47"/>
    <mergeCell ref="D48:E48"/>
    <mergeCell ref="D49:E49"/>
    <mergeCell ref="D50:E50"/>
    <mergeCell ref="D51:E51"/>
    <mergeCell ref="D52:E52"/>
    <mergeCell ref="D53:E53"/>
    <mergeCell ref="D54:E54"/>
    <mergeCell ref="D55:E55"/>
    <mergeCell ref="D56:E56"/>
    <mergeCell ref="D57:E57"/>
    <mergeCell ref="D58:E58"/>
    <mergeCell ref="D59:E59"/>
    <mergeCell ref="D60:E60"/>
    <mergeCell ref="D61:E61"/>
    <mergeCell ref="D62:E62"/>
    <mergeCell ref="D63:E63"/>
    <mergeCell ref="D64:E64"/>
    <mergeCell ref="D65:E65"/>
    <mergeCell ref="D66:E66"/>
    <mergeCell ref="B67:I67"/>
    <mergeCell ref="D68:E68"/>
    <mergeCell ref="D69:E69"/>
    <mergeCell ref="D70:E70"/>
    <mergeCell ref="D71:E71"/>
    <mergeCell ref="D72:E72"/>
    <mergeCell ref="D73:E73"/>
    <mergeCell ref="D74:E74"/>
    <mergeCell ref="D75:E75"/>
    <mergeCell ref="D76:E76"/>
    <mergeCell ref="D77:E77"/>
    <mergeCell ref="D78:E78"/>
    <mergeCell ref="D79:E79"/>
    <mergeCell ref="D80:E80"/>
    <mergeCell ref="D81:E81"/>
    <mergeCell ref="D82:E82"/>
    <mergeCell ref="D83:E83"/>
    <mergeCell ref="D84:E84"/>
    <mergeCell ref="D85:E85"/>
    <mergeCell ref="D86:E86"/>
    <mergeCell ref="D87:E87"/>
    <mergeCell ref="D88:E88"/>
    <mergeCell ref="D89:E89"/>
    <mergeCell ref="D90:E90"/>
    <mergeCell ref="D91:E91"/>
    <mergeCell ref="D92:E92"/>
    <mergeCell ref="D93:E93"/>
    <mergeCell ref="D94:E94"/>
    <mergeCell ref="D95:E95"/>
    <mergeCell ref="D96:E96"/>
    <mergeCell ref="D97:E97"/>
    <mergeCell ref="D98:E98"/>
    <mergeCell ref="D99:E99"/>
    <mergeCell ref="B100:I100"/>
    <mergeCell ref="C101:E101"/>
    <mergeCell ref="C102:E102"/>
    <mergeCell ref="C103:E103"/>
    <mergeCell ref="C104:E104"/>
    <mergeCell ref="C105:E105"/>
    <mergeCell ref="C106:E106"/>
    <mergeCell ref="B107:I107"/>
    <mergeCell ref="D108:E108"/>
    <mergeCell ref="D109:E109"/>
    <mergeCell ref="D110:E110"/>
    <mergeCell ref="D111:E111"/>
    <mergeCell ref="D112:E112"/>
    <mergeCell ref="D113:E113"/>
    <mergeCell ref="D114:E114"/>
    <mergeCell ref="D115:E115"/>
    <mergeCell ref="D116:E116"/>
    <mergeCell ref="D117:E117"/>
    <mergeCell ref="D118:E118"/>
    <mergeCell ref="D119:E119"/>
    <mergeCell ref="D120:E120"/>
    <mergeCell ref="D121:E121"/>
    <mergeCell ref="D122:E122"/>
    <mergeCell ref="D123:E123"/>
    <mergeCell ref="D124:E124"/>
    <mergeCell ref="D125:E125"/>
    <mergeCell ref="D126:E126"/>
    <mergeCell ref="D127:E127"/>
    <mergeCell ref="D128:E128"/>
    <mergeCell ref="D129:E129"/>
    <mergeCell ref="D130:E130"/>
    <mergeCell ref="D131:E131"/>
    <mergeCell ref="D132:E132"/>
    <mergeCell ref="D133:E133"/>
    <mergeCell ref="B134:I134"/>
    <mergeCell ref="A138:C138"/>
    <mergeCell ref="B139:C139"/>
    <mergeCell ref="E139:H139"/>
    <mergeCell ref="B140:C140"/>
    <mergeCell ref="E140:H140"/>
    <mergeCell ref="B141:C141"/>
    <mergeCell ref="E141:H141"/>
    <mergeCell ref="B142:C142"/>
    <mergeCell ref="E142:H142"/>
    <mergeCell ref="B143:C143"/>
    <mergeCell ref="E143:H143"/>
    <mergeCell ref="B144:C144"/>
    <mergeCell ref="E144:H144"/>
    <mergeCell ref="A146:I146"/>
    <mergeCell ref="B147:I147"/>
    <mergeCell ref="B148:I148"/>
    <mergeCell ref="B149:I149"/>
    <mergeCell ref="B150:I150"/>
    <mergeCell ref="B151:I151"/>
    <mergeCell ref="B152:I152"/>
    <mergeCell ref="B153:I153"/>
    <mergeCell ref="B154:I154"/>
    <mergeCell ref="B155:I155"/>
    <mergeCell ref="B156:I156"/>
    <mergeCell ref="B157:I157"/>
    <mergeCell ref="B158:I158"/>
    <mergeCell ref="B159:I159"/>
    <mergeCell ref="B160:I160"/>
    <mergeCell ref="B161:I161"/>
    <mergeCell ref="B162:I162"/>
    <mergeCell ref="A5:B8"/>
    <mergeCell ref="C7:C8"/>
    <mergeCell ref="A10:A12"/>
    <mergeCell ref="B10:E12"/>
    <mergeCell ref="I10:I12"/>
    <mergeCell ref="F11:F12"/>
    <mergeCell ref="C14:C18"/>
    <mergeCell ref="C19:C23"/>
    <mergeCell ref="C24:C28"/>
    <mergeCell ref="C29:C33"/>
    <mergeCell ref="C34:C38"/>
    <mergeCell ref="C39:C44"/>
    <mergeCell ref="C45:C49"/>
    <mergeCell ref="C50:C52"/>
    <mergeCell ref="C53:C56"/>
    <mergeCell ref="C57:C58"/>
    <mergeCell ref="C59:C63"/>
    <mergeCell ref="C64:C66"/>
    <mergeCell ref="B68:C69"/>
    <mergeCell ref="C70:C72"/>
    <mergeCell ref="C73:C76"/>
    <mergeCell ref="C77:C78"/>
    <mergeCell ref="C79:C81"/>
    <mergeCell ref="C82:C83"/>
    <mergeCell ref="C84:C87"/>
    <mergeCell ref="C88:C90"/>
    <mergeCell ref="C92:C94"/>
    <mergeCell ref="C96:C98"/>
    <mergeCell ref="B101:B106"/>
    <mergeCell ref="C120:C124"/>
    <mergeCell ref="B14:B23"/>
    <mergeCell ref="B24:B33"/>
    <mergeCell ref="B34:B44"/>
    <mergeCell ref="B45:B66"/>
    <mergeCell ref="B70:B99"/>
    <mergeCell ref="B108:B124"/>
    <mergeCell ref="C108:C119"/>
    <mergeCell ref="B125:B133"/>
    <mergeCell ref="C125:C132"/>
  </mergeCells>
  <phoneticPr fontId="22"/>
  <printOptions horizontalCentered="1"/>
  <pageMargins left="0.59055118110236227" right="0.59055118110236227" top="0.59055118110236227" bottom="0.39370078740157483" header="0.51181102362204722" footer="0.51181102362204722"/>
  <pageSetup paperSize="9" scale="82" fitToWidth="1" fitToHeight="1" orientation="portrait" usePrinterDefaults="1" r:id="rId1"/>
  <headerFooter alignWithMargins="0"/>
  <rowBreaks count="2" manualBreakCount="2">
    <brk id="81" max="8" man="1"/>
    <brk id="106" max="255" man="1"/>
  </rowBreaks>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FFC000"/>
  </sheetPr>
  <dimension ref="A1:I85"/>
  <sheetViews>
    <sheetView view="pageBreakPreview" zoomScale="152" zoomScaleSheetLayoutView="152" workbookViewId="0">
      <selection activeCell="C30" sqref="C30:E30"/>
    </sheetView>
  </sheetViews>
  <sheetFormatPr defaultRowHeight="13.5"/>
  <cols>
    <col min="1" max="1" width="4.125" style="127" customWidth="1"/>
    <col min="2" max="2" width="8.625" style="127" customWidth="1"/>
    <col min="3" max="3" width="14.125" style="127" customWidth="1"/>
    <col min="4" max="4" width="30.625" style="127" customWidth="1"/>
    <col min="5" max="5" width="16" style="127" customWidth="1"/>
    <col min="6" max="7" width="6.125" style="127" customWidth="1"/>
    <col min="8" max="9" width="6.625" style="127" customWidth="1"/>
    <col min="10" max="256" width="9" style="127" bestFit="1" customWidth="1"/>
  </cols>
  <sheetData>
    <row r="1" spans="1:9" s="204" customFormat="1" ht="12">
      <c r="A1" s="206" t="s">
        <v>1226</v>
      </c>
      <c r="H1" s="314"/>
      <c r="I1" s="314"/>
    </row>
    <row r="2" spans="1:9" s="204" customFormat="1" ht="12">
      <c r="A2" s="207" t="s">
        <v>891</v>
      </c>
      <c r="B2" s="227"/>
      <c r="C2" s="227"/>
      <c r="D2" s="227"/>
      <c r="E2" s="227"/>
      <c r="F2" s="227"/>
      <c r="G2" s="227"/>
      <c r="H2" s="227"/>
      <c r="I2" s="227"/>
    </row>
    <row r="3" spans="1:9" s="204" customFormat="1" ht="12">
      <c r="A3" s="208" t="s">
        <v>1227</v>
      </c>
      <c r="B3" s="228"/>
      <c r="C3" s="228"/>
      <c r="D3" s="228"/>
      <c r="E3" s="228"/>
      <c r="F3" s="228"/>
      <c r="G3" s="228"/>
      <c r="H3" s="228"/>
      <c r="I3" s="228"/>
    </row>
    <row r="4" spans="1:9" ht="12" customHeight="1">
      <c r="A4" s="372"/>
      <c r="B4" s="380"/>
      <c r="C4" s="380"/>
      <c r="D4" s="380"/>
      <c r="E4" s="380"/>
      <c r="F4" s="380"/>
      <c r="G4" s="380"/>
      <c r="H4" s="380"/>
      <c r="I4" s="406"/>
    </row>
    <row r="5" spans="1:9" s="205" customFormat="1" ht="11.25" customHeight="1">
      <c r="A5" s="209" t="s">
        <v>183</v>
      </c>
      <c r="B5" s="230"/>
      <c r="C5" s="255"/>
      <c r="D5" s="273" t="s">
        <v>1102</v>
      </c>
      <c r="E5" s="285"/>
      <c r="F5" s="285"/>
      <c r="G5" s="309"/>
      <c r="H5" s="299" t="s">
        <v>1113</v>
      </c>
      <c r="I5" s="322"/>
    </row>
    <row r="6" spans="1:9" s="205" customFormat="1" ht="11.25" customHeight="1">
      <c r="A6" s="210"/>
      <c r="B6" s="231"/>
      <c r="C6" s="256" t="s">
        <v>1081</v>
      </c>
      <c r="D6" s="274"/>
      <c r="E6" s="286"/>
      <c r="F6" s="286"/>
      <c r="G6" s="310"/>
      <c r="H6" s="315"/>
      <c r="I6" s="323"/>
    </row>
    <row r="7" spans="1:9" s="205" customFormat="1" ht="11.25" customHeight="1">
      <c r="A7" s="210"/>
      <c r="B7" s="231"/>
      <c r="C7" s="257" t="s">
        <v>1082</v>
      </c>
      <c r="D7" s="274"/>
      <c r="E7" s="286"/>
      <c r="F7" s="286"/>
      <c r="G7" s="310"/>
      <c r="H7" s="315"/>
      <c r="I7" s="323"/>
    </row>
    <row r="8" spans="1:9" s="205" customFormat="1" ht="11.25" customHeight="1">
      <c r="A8" s="211"/>
      <c r="B8" s="232"/>
      <c r="C8" s="258"/>
      <c r="D8" s="275"/>
      <c r="E8" s="287"/>
      <c r="F8" s="287"/>
      <c r="G8" s="311"/>
      <c r="H8" s="316"/>
      <c r="I8" s="324"/>
    </row>
    <row r="9" spans="1:9" ht="14.25">
      <c r="A9" s="373"/>
      <c r="B9" s="381"/>
      <c r="C9" s="381"/>
      <c r="D9" s="381"/>
      <c r="E9" s="381"/>
      <c r="F9" s="381"/>
      <c r="G9" s="381"/>
      <c r="H9" s="381"/>
      <c r="I9" s="127"/>
    </row>
    <row r="10" spans="1:9" s="205" customFormat="1" ht="12" customHeight="1">
      <c r="A10" s="212" t="s">
        <v>1043</v>
      </c>
      <c r="B10" s="233" t="s">
        <v>86</v>
      </c>
      <c r="C10" s="259"/>
      <c r="D10" s="259"/>
      <c r="E10" s="288"/>
      <c r="F10" s="299" t="s">
        <v>607</v>
      </c>
      <c r="G10" s="312"/>
      <c r="H10" s="317"/>
      <c r="I10" s="325" t="s">
        <v>464</v>
      </c>
    </row>
    <row r="11" spans="1:9" s="205" customFormat="1" ht="12" customHeight="1">
      <c r="A11" s="213"/>
      <c r="B11" s="234"/>
      <c r="C11" s="260"/>
      <c r="D11" s="260"/>
      <c r="E11" s="289"/>
      <c r="F11" s="300" t="s">
        <v>1111</v>
      </c>
      <c r="G11" s="234" t="s">
        <v>1112</v>
      </c>
      <c r="H11" s="289"/>
      <c r="I11" s="326"/>
    </row>
    <row r="12" spans="1:9" s="205" customFormat="1" ht="21" customHeight="1">
      <c r="A12" s="214"/>
      <c r="B12" s="235"/>
      <c r="C12" s="261"/>
      <c r="D12" s="261"/>
      <c r="E12" s="290"/>
      <c r="F12" s="301"/>
      <c r="G12" s="313"/>
      <c r="H12" s="318" t="s">
        <v>119</v>
      </c>
      <c r="I12" s="327"/>
    </row>
    <row r="13" spans="1:9" s="205" customFormat="1" ht="11.25" customHeight="1">
      <c r="A13" s="374">
        <v>1</v>
      </c>
      <c r="B13" s="382" t="s">
        <v>1229</v>
      </c>
      <c r="C13" s="392"/>
      <c r="D13" s="392"/>
      <c r="E13" s="392"/>
      <c r="F13" s="392"/>
      <c r="G13" s="392"/>
      <c r="H13" s="392"/>
      <c r="I13" s="407"/>
    </row>
    <row r="14" spans="1:9" s="205" customFormat="1" ht="11.25" customHeight="1">
      <c r="A14" s="219" t="s">
        <v>564</v>
      </c>
      <c r="B14" s="243" t="s">
        <v>1230</v>
      </c>
      <c r="C14" s="264" t="s">
        <v>81</v>
      </c>
      <c r="D14" s="278"/>
      <c r="E14" s="294"/>
      <c r="F14" s="302"/>
      <c r="G14" s="302"/>
      <c r="H14" s="291"/>
      <c r="I14" s="329"/>
    </row>
    <row r="15" spans="1:9" s="205" customFormat="1" ht="11.25" customHeight="1">
      <c r="A15" s="375" t="s">
        <v>1007</v>
      </c>
      <c r="B15" s="243"/>
      <c r="C15" s="264" t="s">
        <v>1240</v>
      </c>
      <c r="D15" s="278"/>
      <c r="E15" s="294"/>
      <c r="F15" s="302"/>
      <c r="G15" s="302"/>
      <c r="H15" s="302"/>
      <c r="I15" s="329"/>
    </row>
    <row r="16" spans="1:9" s="205" customFormat="1" ht="11.25" customHeight="1">
      <c r="A16" s="374">
        <v>2</v>
      </c>
      <c r="B16" s="383" t="s">
        <v>1231</v>
      </c>
      <c r="C16" s="393"/>
      <c r="D16" s="393"/>
      <c r="E16" s="393"/>
      <c r="F16" s="393"/>
      <c r="G16" s="393"/>
      <c r="H16" s="393"/>
      <c r="I16" s="407"/>
    </row>
    <row r="17" spans="1:9" s="205" customFormat="1" ht="11.25" customHeight="1">
      <c r="A17" s="219" t="s">
        <v>564</v>
      </c>
      <c r="B17" s="243" t="s">
        <v>916</v>
      </c>
      <c r="C17" s="264" t="s">
        <v>1243</v>
      </c>
      <c r="D17" s="278"/>
      <c r="E17" s="294"/>
      <c r="F17" s="302"/>
      <c r="G17" s="302"/>
      <c r="H17" s="291"/>
      <c r="I17" s="329"/>
    </row>
    <row r="18" spans="1:9" s="205" customFormat="1" ht="11.25" customHeight="1">
      <c r="A18" s="219" t="s">
        <v>1228</v>
      </c>
      <c r="B18" s="237" t="s">
        <v>1232</v>
      </c>
      <c r="C18" s="276" t="s">
        <v>1244</v>
      </c>
      <c r="D18" s="399"/>
      <c r="E18" s="292"/>
      <c r="F18" s="302"/>
      <c r="G18" s="302"/>
      <c r="H18" s="302"/>
      <c r="I18" s="329"/>
    </row>
    <row r="19" spans="1:9" s="205" customFormat="1" ht="11.25" customHeight="1">
      <c r="A19" s="376" t="s">
        <v>1025</v>
      </c>
      <c r="B19" s="239"/>
      <c r="C19" s="277" t="s">
        <v>977</v>
      </c>
      <c r="D19" s="400"/>
      <c r="E19" s="401"/>
      <c r="F19" s="302"/>
      <c r="G19" s="302"/>
      <c r="H19" s="302"/>
      <c r="I19" s="329"/>
    </row>
    <row r="20" spans="1:9" s="205" customFormat="1" ht="11.25" customHeight="1">
      <c r="A20" s="376" t="s">
        <v>654</v>
      </c>
      <c r="B20" s="302" t="s">
        <v>1233</v>
      </c>
      <c r="C20" s="276" t="s">
        <v>1246</v>
      </c>
      <c r="D20" s="280"/>
      <c r="E20" s="296"/>
      <c r="F20" s="302"/>
      <c r="G20" s="302"/>
      <c r="H20" s="302"/>
      <c r="I20" s="329"/>
    </row>
    <row r="21" spans="1:9" s="205" customFormat="1" ht="11.25" customHeight="1">
      <c r="A21" s="376" t="s">
        <v>1132</v>
      </c>
      <c r="B21" s="384" t="s">
        <v>1234</v>
      </c>
      <c r="C21" s="266" t="s">
        <v>1247</v>
      </c>
      <c r="D21" s="281"/>
      <c r="E21" s="297"/>
      <c r="F21" s="305"/>
      <c r="G21" s="305"/>
      <c r="H21" s="305"/>
      <c r="I21" s="332"/>
    </row>
    <row r="22" spans="1:9" s="205" customFormat="1" ht="11.25" customHeight="1">
      <c r="A22" s="374">
        <v>3</v>
      </c>
      <c r="B22" s="383" t="s">
        <v>401</v>
      </c>
      <c r="C22" s="393"/>
      <c r="D22" s="393"/>
      <c r="E22" s="393"/>
      <c r="F22" s="393"/>
      <c r="G22" s="393"/>
      <c r="H22" s="393"/>
      <c r="I22" s="407"/>
    </row>
    <row r="23" spans="1:9" s="205" customFormat="1" ht="11.25" customHeight="1">
      <c r="A23" s="219" t="s">
        <v>564</v>
      </c>
      <c r="B23" s="304" t="s">
        <v>1234</v>
      </c>
      <c r="C23" s="394" t="s">
        <v>232</v>
      </c>
      <c r="D23" s="280"/>
      <c r="E23" s="296"/>
      <c r="F23" s="302"/>
      <c r="G23" s="302"/>
      <c r="H23" s="302"/>
      <c r="I23" s="329"/>
    </row>
    <row r="24" spans="1:9" s="205" customFormat="1" ht="11.25" customHeight="1">
      <c r="A24" s="375" t="s">
        <v>1007</v>
      </c>
      <c r="B24" s="385"/>
      <c r="C24" s="394" t="s">
        <v>1249</v>
      </c>
      <c r="D24" s="280"/>
      <c r="E24" s="296"/>
      <c r="F24" s="302"/>
      <c r="G24" s="302"/>
      <c r="H24" s="302"/>
      <c r="I24" s="329"/>
    </row>
    <row r="25" spans="1:9" s="205" customFormat="1" ht="11.25" customHeight="1">
      <c r="A25" s="375" t="s">
        <v>1044</v>
      </c>
      <c r="B25" s="385"/>
      <c r="C25" s="394" t="s">
        <v>1250</v>
      </c>
      <c r="D25" s="280"/>
      <c r="E25" s="296"/>
      <c r="F25" s="302"/>
      <c r="G25" s="302"/>
      <c r="H25" s="302"/>
      <c r="I25" s="329"/>
    </row>
    <row r="26" spans="1:9" s="205" customFormat="1" ht="21" customHeight="1">
      <c r="A26" s="375" t="s">
        <v>335</v>
      </c>
      <c r="B26" s="386"/>
      <c r="C26" s="394" t="s">
        <v>19</v>
      </c>
      <c r="D26" s="280"/>
      <c r="E26" s="296"/>
      <c r="F26" s="302"/>
      <c r="G26" s="302"/>
      <c r="H26" s="302"/>
      <c r="I26" s="329"/>
    </row>
    <row r="27" spans="1:9" s="205" customFormat="1" ht="11.25" customHeight="1">
      <c r="A27" s="219" t="s">
        <v>911</v>
      </c>
      <c r="B27" s="304" t="s">
        <v>302</v>
      </c>
      <c r="C27" s="394" t="s">
        <v>1251</v>
      </c>
      <c r="D27" s="280"/>
      <c r="E27" s="296"/>
      <c r="F27" s="302"/>
      <c r="G27" s="302"/>
      <c r="H27" s="302"/>
      <c r="I27" s="329"/>
    </row>
    <row r="28" spans="1:9" s="205" customFormat="1" ht="11.25" customHeight="1">
      <c r="A28" s="220" t="s">
        <v>783</v>
      </c>
      <c r="B28" s="387"/>
      <c r="C28" s="395" t="s">
        <v>1252</v>
      </c>
      <c r="D28" s="281"/>
      <c r="E28" s="297"/>
      <c r="F28" s="305"/>
      <c r="G28" s="305"/>
      <c r="H28" s="305"/>
      <c r="I28" s="332"/>
    </row>
    <row r="29" spans="1:9" s="205" customFormat="1" ht="11.25" customHeight="1">
      <c r="A29" s="374">
        <v>4</v>
      </c>
      <c r="B29" s="383" t="s">
        <v>41</v>
      </c>
      <c r="C29" s="393"/>
      <c r="D29" s="393"/>
      <c r="E29" s="393"/>
      <c r="F29" s="393"/>
      <c r="G29" s="393"/>
      <c r="H29" s="393"/>
      <c r="I29" s="408"/>
    </row>
    <row r="30" spans="1:9" s="205" customFormat="1" ht="16.5" customHeight="1">
      <c r="A30" s="216" t="s">
        <v>564</v>
      </c>
      <c r="B30" s="388" t="s">
        <v>237</v>
      </c>
      <c r="C30" s="388" t="s">
        <v>1253</v>
      </c>
      <c r="D30" s="397"/>
      <c r="E30" s="397"/>
      <c r="F30" s="302"/>
      <c r="G30" s="302"/>
      <c r="H30" s="302"/>
      <c r="I30" s="329"/>
    </row>
    <row r="31" spans="1:9" s="205" customFormat="1" ht="16.5" customHeight="1">
      <c r="A31" s="377" t="s">
        <v>1007</v>
      </c>
      <c r="B31" s="389"/>
      <c r="C31" s="396" t="s">
        <v>1254</v>
      </c>
      <c r="D31" s="396"/>
      <c r="E31" s="396"/>
      <c r="F31" s="305"/>
      <c r="G31" s="305"/>
      <c r="H31" s="305"/>
      <c r="I31" s="332"/>
    </row>
    <row r="32" spans="1:9" s="205" customFormat="1" ht="11.25" customHeight="1">
      <c r="A32" s="374">
        <v>5</v>
      </c>
      <c r="B32" s="383" t="s">
        <v>832</v>
      </c>
      <c r="C32" s="393"/>
      <c r="D32" s="393"/>
      <c r="E32" s="393"/>
      <c r="F32" s="393"/>
      <c r="G32" s="393"/>
      <c r="H32" s="393"/>
      <c r="I32" s="408"/>
    </row>
    <row r="33" spans="1:9" s="205" customFormat="1" ht="11.25" customHeight="1">
      <c r="A33" s="219" t="s">
        <v>564</v>
      </c>
      <c r="B33" s="388" t="s">
        <v>98</v>
      </c>
      <c r="C33" s="388" t="s">
        <v>1109</v>
      </c>
      <c r="D33" s="245" t="s">
        <v>1190</v>
      </c>
      <c r="E33" s="319"/>
      <c r="F33" s="302"/>
      <c r="G33" s="403"/>
      <c r="H33" s="403"/>
      <c r="I33" s="329"/>
    </row>
    <row r="34" spans="1:9" s="205" customFormat="1" ht="11.25" customHeight="1">
      <c r="A34" s="378" t="s">
        <v>1007</v>
      </c>
      <c r="B34" s="388"/>
      <c r="C34" s="390"/>
      <c r="D34" s="399" t="s">
        <v>1258</v>
      </c>
      <c r="E34" s="399"/>
      <c r="F34" s="302"/>
      <c r="G34" s="403"/>
      <c r="H34" s="404"/>
      <c r="I34" s="329"/>
    </row>
    <row r="35" spans="1:9" s="205" customFormat="1" ht="11.25" customHeight="1">
      <c r="A35" s="378" t="s">
        <v>1044</v>
      </c>
      <c r="B35" s="390"/>
      <c r="C35" s="390"/>
      <c r="D35" s="399" t="s">
        <v>1259</v>
      </c>
      <c r="E35" s="399"/>
      <c r="F35" s="302"/>
      <c r="G35" s="403"/>
      <c r="H35" s="404"/>
      <c r="I35" s="329"/>
    </row>
    <row r="36" spans="1:9" s="205" customFormat="1" ht="11.25" customHeight="1">
      <c r="A36" s="378" t="s">
        <v>335</v>
      </c>
      <c r="B36" s="390"/>
      <c r="C36" s="388" t="s">
        <v>1255</v>
      </c>
      <c r="D36" s="399" t="s">
        <v>433</v>
      </c>
      <c r="E36" s="399"/>
      <c r="F36" s="302"/>
      <c r="G36" s="403"/>
      <c r="H36" s="404"/>
      <c r="I36" s="329"/>
    </row>
    <row r="37" spans="1:9" s="205" customFormat="1" ht="11.25" customHeight="1">
      <c r="A37" s="378" t="s">
        <v>911</v>
      </c>
      <c r="B37" s="390"/>
      <c r="C37" s="397"/>
      <c r="D37" s="399" t="s">
        <v>278</v>
      </c>
      <c r="E37" s="399"/>
      <c r="F37" s="302"/>
      <c r="G37" s="403"/>
      <c r="H37" s="404"/>
      <c r="I37" s="329"/>
    </row>
    <row r="38" spans="1:9" s="205" customFormat="1" ht="11.25" customHeight="1">
      <c r="A38" s="378" t="s">
        <v>783</v>
      </c>
      <c r="B38" s="390"/>
      <c r="C38" s="397"/>
      <c r="D38" s="399" t="s">
        <v>1260</v>
      </c>
      <c r="E38" s="399"/>
      <c r="F38" s="302"/>
      <c r="G38" s="403"/>
      <c r="H38" s="404"/>
      <c r="I38" s="329"/>
    </row>
    <row r="39" spans="1:9" s="205" customFormat="1" ht="11.25" customHeight="1">
      <c r="A39" s="219" t="s">
        <v>1045</v>
      </c>
      <c r="B39" s="390"/>
      <c r="C39" s="302" t="s">
        <v>1256</v>
      </c>
      <c r="D39" s="276" t="s">
        <v>553</v>
      </c>
      <c r="E39" s="292"/>
      <c r="F39" s="302"/>
      <c r="G39" s="302"/>
      <c r="H39" s="302"/>
      <c r="I39" s="329"/>
    </row>
    <row r="40" spans="1:9" s="205" customFormat="1" ht="11.25" customHeight="1">
      <c r="A40" s="379" t="s">
        <v>369</v>
      </c>
      <c r="B40" s="391"/>
      <c r="C40" s="389"/>
      <c r="D40" s="266" t="s">
        <v>1261</v>
      </c>
      <c r="E40" s="402"/>
      <c r="F40" s="305"/>
      <c r="G40" s="305"/>
      <c r="H40" s="305"/>
      <c r="I40" s="332"/>
    </row>
    <row r="41" spans="1:9" s="205" customFormat="1" ht="11.25" customHeight="1">
      <c r="A41" s="374">
        <v>6</v>
      </c>
      <c r="B41" s="383" t="s">
        <v>597</v>
      </c>
      <c r="C41" s="393"/>
      <c r="D41" s="393"/>
      <c r="E41" s="393"/>
      <c r="F41" s="393"/>
      <c r="G41" s="393"/>
      <c r="H41" s="405"/>
      <c r="I41" s="409"/>
    </row>
    <row r="42" spans="1:9" s="205" customFormat="1" ht="11.25" customHeight="1">
      <c r="A42" s="219" t="s">
        <v>564</v>
      </c>
      <c r="B42" s="243" t="s">
        <v>300</v>
      </c>
      <c r="C42" s="243" t="s">
        <v>1168</v>
      </c>
      <c r="D42" s="264" t="s">
        <v>1262</v>
      </c>
      <c r="E42" s="291"/>
      <c r="F42" s="302"/>
      <c r="G42" s="302"/>
      <c r="H42" s="291"/>
      <c r="I42" s="329"/>
    </row>
    <row r="43" spans="1:9" s="205" customFormat="1" ht="11.25" customHeight="1">
      <c r="A43" s="375" t="s">
        <v>1007</v>
      </c>
      <c r="B43" s="243"/>
      <c r="C43" s="243"/>
      <c r="D43" s="264" t="s">
        <v>58</v>
      </c>
      <c r="E43" s="291"/>
      <c r="F43" s="302"/>
      <c r="G43" s="302"/>
      <c r="H43" s="291"/>
      <c r="I43" s="329"/>
    </row>
    <row r="44" spans="1:9" s="205" customFormat="1" ht="11.25" customHeight="1">
      <c r="A44" s="375" t="s">
        <v>1044</v>
      </c>
      <c r="B44" s="390"/>
      <c r="C44" s="244"/>
      <c r="D44" s="264" t="s">
        <v>1214</v>
      </c>
      <c r="E44" s="291"/>
      <c r="F44" s="302"/>
      <c r="G44" s="302"/>
      <c r="H44" s="291"/>
      <c r="I44" s="329"/>
    </row>
    <row r="45" spans="1:9" s="205" customFormat="1" ht="11.25" customHeight="1">
      <c r="A45" s="375" t="s">
        <v>335</v>
      </c>
      <c r="B45" s="390"/>
      <c r="C45" s="244"/>
      <c r="D45" s="268" t="s">
        <v>1215</v>
      </c>
      <c r="E45" s="291"/>
      <c r="F45" s="302"/>
      <c r="G45" s="302"/>
      <c r="H45" s="291"/>
      <c r="I45" s="329"/>
    </row>
    <row r="46" spans="1:9" s="205" customFormat="1" ht="11.25" customHeight="1">
      <c r="A46" s="375" t="s">
        <v>911</v>
      </c>
      <c r="B46" s="390"/>
      <c r="C46" s="244"/>
      <c r="D46" s="264" t="s">
        <v>1145</v>
      </c>
      <c r="E46" s="291"/>
      <c r="F46" s="302"/>
      <c r="G46" s="302"/>
      <c r="H46" s="291"/>
      <c r="I46" s="329"/>
    </row>
    <row r="47" spans="1:9" s="205" customFormat="1" ht="11.25" customHeight="1">
      <c r="A47" s="375" t="s">
        <v>783</v>
      </c>
      <c r="B47" s="390"/>
      <c r="C47" s="244"/>
      <c r="D47" s="264" t="s">
        <v>1216</v>
      </c>
      <c r="E47" s="291"/>
      <c r="F47" s="302"/>
      <c r="G47" s="302"/>
      <c r="H47" s="291"/>
      <c r="I47" s="329"/>
    </row>
    <row r="48" spans="1:9" s="205" customFormat="1" ht="11.25" customHeight="1">
      <c r="A48" s="375" t="s">
        <v>1045</v>
      </c>
      <c r="B48" s="390"/>
      <c r="C48" s="244"/>
      <c r="D48" s="264" t="s">
        <v>897</v>
      </c>
      <c r="E48" s="291"/>
      <c r="F48" s="302"/>
      <c r="G48" s="302"/>
      <c r="H48" s="291"/>
      <c r="I48" s="329"/>
    </row>
    <row r="49" spans="1:9" s="205" customFormat="1" ht="11.25" customHeight="1">
      <c r="A49" s="375" t="s">
        <v>369</v>
      </c>
      <c r="B49" s="390"/>
      <c r="C49" s="244"/>
      <c r="D49" s="264" t="s">
        <v>1263</v>
      </c>
      <c r="E49" s="291"/>
      <c r="F49" s="302"/>
      <c r="G49" s="302"/>
      <c r="H49" s="291"/>
      <c r="I49" s="329"/>
    </row>
    <row r="50" spans="1:9" s="205" customFormat="1" ht="11.25" customHeight="1">
      <c r="A50" s="375" t="s">
        <v>1054</v>
      </c>
      <c r="B50" s="390"/>
      <c r="C50" s="244"/>
      <c r="D50" s="264" t="s">
        <v>1218</v>
      </c>
      <c r="E50" s="291"/>
      <c r="F50" s="302"/>
      <c r="G50" s="302"/>
      <c r="H50" s="291"/>
      <c r="I50" s="329"/>
    </row>
    <row r="51" spans="1:9" s="205" customFormat="1" ht="11.25" customHeight="1">
      <c r="A51" s="375" t="s">
        <v>10</v>
      </c>
      <c r="B51" s="390"/>
      <c r="C51" s="244"/>
      <c r="D51" s="264" t="s">
        <v>1219</v>
      </c>
      <c r="E51" s="291"/>
      <c r="F51" s="302"/>
      <c r="G51" s="302"/>
      <c r="H51" s="291"/>
      <c r="I51" s="329"/>
    </row>
    <row r="52" spans="1:9" s="205" customFormat="1" ht="11.25" customHeight="1">
      <c r="A52" s="375" t="s">
        <v>1115</v>
      </c>
      <c r="B52" s="390"/>
      <c r="C52" s="244"/>
      <c r="D52" s="264" t="s">
        <v>1220</v>
      </c>
      <c r="E52" s="291"/>
      <c r="F52" s="302"/>
      <c r="G52" s="302"/>
      <c r="H52" s="291"/>
      <c r="I52" s="329"/>
    </row>
    <row r="53" spans="1:9" s="205" customFormat="1" ht="11.25" customHeight="1">
      <c r="A53" s="375" t="s">
        <v>420</v>
      </c>
      <c r="B53" s="390"/>
      <c r="C53" s="244"/>
      <c r="D53" s="264" t="s">
        <v>1221</v>
      </c>
      <c r="E53" s="291"/>
      <c r="F53" s="302"/>
      <c r="G53" s="302"/>
      <c r="H53" s="291"/>
      <c r="I53" s="329"/>
    </row>
    <row r="54" spans="1:9" s="205" customFormat="1" ht="11.25" customHeight="1">
      <c r="A54" s="375" t="s">
        <v>1095</v>
      </c>
      <c r="B54" s="390"/>
      <c r="C54" s="243" t="s">
        <v>1169</v>
      </c>
      <c r="D54" s="264" t="s">
        <v>1222</v>
      </c>
      <c r="E54" s="291"/>
      <c r="F54" s="302"/>
      <c r="G54" s="302"/>
      <c r="H54" s="291"/>
      <c r="I54" s="329"/>
    </row>
    <row r="55" spans="1:9" s="205" customFormat="1" ht="11.25" customHeight="1">
      <c r="A55" s="375" t="s">
        <v>592</v>
      </c>
      <c r="B55" s="390"/>
      <c r="C55" s="243"/>
      <c r="D55" s="264" t="s">
        <v>1223</v>
      </c>
      <c r="E55" s="291"/>
      <c r="F55" s="302"/>
      <c r="G55" s="302"/>
      <c r="H55" s="291"/>
      <c r="I55" s="329"/>
    </row>
    <row r="56" spans="1:9" s="205" customFormat="1" ht="11.25" customHeight="1">
      <c r="A56" s="375" t="s">
        <v>1116</v>
      </c>
      <c r="B56" s="390"/>
      <c r="C56" s="243"/>
      <c r="D56" s="264" t="s">
        <v>1097</v>
      </c>
      <c r="E56" s="291"/>
      <c r="F56" s="302"/>
      <c r="G56" s="302"/>
      <c r="H56" s="291"/>
      <c r="I56" s="329"/>
    </row>
    <row r="57" spans="1:9" s="205" customFormat="1" ht="11.25" customHeight="1">
      <c r="A57" s="375" t="s">
        <v>830</v>
      </c>
      <c r="B57" s="390"/>
      <c r="C57" s="243"/>
      <c r="D57" s="264" t="s">
        <v>1264</v>
      </c>
      <c r="E57" s="291"/>
      <c r="F57" s="302"/>
      <c r="G57" s="302"/>
      <c r="H57" s="291"/>
      <c r="I57" s="329"/>
    </row>
    <row r="58" spans="1:9" s="205" customFormat="1" ht="21" customHeight="1">
      <c r="A58" s="379" t="s">
        <v>640</v>
      </c>
      <c r="B58" s="391"/>
      <c r="C58" s="398"/>
      <c r="D58" s="358" t="s">
        <v>411</v>
      </c>
      <c r="E58" s="321"/>
      <c r="F58" s="305"/>
      <c r="G58" s="305"/>
      <c r="H58" s="321"/>
      <c r="I58" s="332"/>
    </row>
    <row r="59" spans="1:9" s="205" customFormat="1" ht="11.25" customHeight="1">
      <c r="A59" s="218">
        <v>7</v>
      </c>
      <c r="B59" s="247" t="s">
        <v>29</v>
      </c>
      <c r="C59" s="303"/>
      <c r="D59" s="303"/>
      <c r="E59" s="303"/>
      <c r="F59" s="303"/>
      <c r="G59" s="303"/>
      <c r="H59" s="303"/>
      <c r="I59" s="333"/>
    </row>
    <row r="60" spans="1:9" s="205" customFormat="1" ht="11.25" customHeight="1">
      <c r="A60" s="219"/>
      <c r="B60" s="248"/>
      <c r="C60" s="268"/>
      <c r="D60" s="278"/>
      <c r="E60" s="294"/>
      <c r="F60" s="302"/>
      <c r="G60" s="302"/>
      <c r="H60" s="302"/>
      <c r="I60" s="329"/>
    </row>
    <row r="61" spans="1:9" s="205" customFormat="1" ht="11.25" customHeight="1">
      <c r="A61" s="219"/>
      <c r="B61" s="248"/>
      <c r="C61" s="268"/>
      <c r="D61" s="278"/>
      <c r="E61" s="294"/>
      <c r="F61" s="302"/>
      <c r="G61" s="302"/>
      <c r="H61" s="302"/>
      <c r="I61" s="329"/>
    </row>
    <row r="62" spans="1:9" s="205" customFormat="1" ht="11.25" customHeight="1">
      <c r="A62" s="220"/>
      <c r="B62" s="249"/>
      <c r="C62" s="269"/>
      <c r="D62" s="282"/>
      <c r="E62" s="298"/>
      <c r="F62" s="305"/>
      <c r="G62" s="305"/>
      <c r="H62" s="305"/>
      <c r="I62" s="332"/>
    </row>
    <row r="63" spans="1:9" s="205" customFormat="1" ht="11.25" customHeight="1">
      <c r="A63" s="221" t="s">
        <v>1055</v>
      </c>
      <c r="B63" s="250"/>
      <c r="C63" s="250"/>
      <c r="D63" s="283"/>
      <c r="E63" s="283"/>
      <c r="F63" s="283"/>
      <c r="G63" s="283"/>
      <c r="H63" s="283"/>
      <c r="I63" s="334"/>
    </row>
    <row r="64" spans="1:9" s="205" customFormat="1" ht="21" customHeight="1">
      <c r="A64" s="222" t="s">
        <v>1043</v>
      </c>
      <c r="B64" s="251" t="s">
        <v>320</v>
      </c>
      <c r="C64" s="270"/>
      <c r="D64" s="251" t="s">
        <v>1033</v>
      </c>
      <c r="E64" s="251" t="s">
        <v>1088</v>
      </c>
      <c r="F64" s="306"/>
      <c r="G64" s="306"/>
      <c r="H64" s="270"/>
      <c r="I64" s="335" t="s">
        <v>1035</v>
      </c>
    </row>
    <row r="65" spans="1:9" s="205" customFormat="1" ht="19.5" customHeight="1">
      <c r="A65" s="223"/>
      <c r="B65" s="252"/>
      <c r="C65" s="271"/>
      <c r="D65" s="245"/>
      <c r="E65" s="252"/>
      <c r="F65" s="307"/>
      <c r="G65" s="307"/>
      <c r="H65" s="271"/>
      <c r="I65" s="336"/>
    </row>
    <row r="66" spans="1:9" s="205" customFormat="1" ht="19.5" customHeight="1">
      <c r="A66" s="223"/>
      <c r="B66" s="252"/>
      <c r="C66" s="271"/>
      <c r="D66" s="245"/>
      <c r="E66" s="252"/>
      <c r="F66" s="307"/>
      <c r="G66" s="307"/>
      <c r="H66" s="271"/>
      <c r="I66" s="336"/>
    </row>
    <row r="67" spans="1:9" s="205" customFormat="1" ht="19.5" customHeight="1">
      <c r="A67" s="223"/>
      <c r="B67" s="252"/>
      <c r="C67" s="271"/>
      <c r="D67" s="245"/>
      <c r="E67" s="252"/>
      <c r="F67" s="307"/>
      <c r="G67" s="307"/>
      <c r="H67" s="271"/>
      <c r="I67" s="336"/>
    </row>
    <row r="68" spans="1:9" ht="19.5" customHeight="1">
      <c r="A68" s="223"/>
      <c r="B68" s="252"/>
      <c r="C68" s="271"/>
      <c r="D68" s="245"/>
      <c r="E68" s="252"/>
      <c r="F68" s="307"/>
      <c r="G68" s="307"/>
      <c r="H68" s="271"/>
      <c r="I68" s="336"/>
    </row>
    <row r="69" spans="1:9" ht="19.5" customHeight="1">
      <c r="A69" s="224"/>
      <c r="B69" s="253"/>
      <c r="C69" s="272"/>
      <c r="D69" s="284"/>
      <c r="E69" s="253"/>
      <c r="F69" s="308"/>
      <c r="G69" s="308"/>
      <c r="H69" s="272"/>
      <c r="I69" s="337"/>
    </row>
    <row r="70" spans="1:9" ht="11.25" customHeight="1"/>
    <row r="71" spans="1:9" ht="11.25" customHeight="1">
      <c r="A71" s="225" t="s">
        <v>202</v>
      </c>
      <c r="B71" s="254"/>
      <c r="C71" s="254"/>
      <c r="D71" s="254"/>
      <c r="E71" s="254"/>
      <c r="F71" s="254"/>
      <c r="G71" s="254"/>
      <c r="H71" s="254"/>
      <c r="I71" s="254"/>
    </row>
    <row r="72" spans="1:9" ht="11.25" customHeight="1">
      <c r="A72" s="226" t="s">
        <v>1056</v>
      </c>
      <c r="B72" s="225" t="s">
        <v>558</v>
      </c>
      <c r="C72" s="225"/>
      <c r="D72" s="225"/>
      <c r="E72" s="225"/>
      <c r="F72" s="225"/>
      <c r="G72" s="225"/>
      <c r="H72" s="225"/>
      <c r="I72" s="225"/>
    </row>
    <row r="73" spans="1:9" ht="11.25" customHeight="1">
      <c r="A73" s="226" t="s">
        <v>1057</v>
      </c>
      <c r="B73" s="225" t="s">
        <v>691</v>
      </c>
      <c r="C73" s="225"/>
      <c r="D73" s="225"/>
      <c r="E73" s="225"/>
      <c r="F73" s="225"/>
      <c r="G73" s="225"/>
      <c r="H73" s="225"/>
      <c r="I73" s="225"/>
    </row>
    <row r="74" spans="1:9" ht="33" customHeight="1">
      <c r="A74" s="226" t="s">
        <v>1059</v>
      </c>
      <c r="B74" s="225" t="s">
        <v>1071</v>
      </c>
      <c r="C74" s="225"/>
      <c r="D74" s="225"/>
      <c r="E74" s="225"/>
      <c r="F74" s="225"/>
      <c r="G74" s="225"/>
      <c r="H74" s="225"/>
      <c r="I74" s="225"/>
    </row>
    <row r="75" spans="1:9">
      <c r="A75" s="226" t="s">
        <v>1060</v>
      </c>
      <c r="B75" s="225" t="s">
        <v>1235</v>
      </c>
      <c r="C75" s="225"/>
      <c r="D75" s="225"/>
      <c r="E75" s="225"/>
      <c r="F75" s="225"/>
      <c r="G75" s="225"/>
      <c r="H75" s="225"/>
      <c r="I75" s="225"/>
    </row>
    <row r="76" spans="1:9" ht="11.25" customHeight="1">
      <c r="A76" s="226" t="s">
        <v>137</v>
      </c>
      <c r="B76" s="225" t="s">
        <v>1236</v>
      </c>
      <c r="C76" s="225"/>
      <c r="D76" s="225"/>
      <c r="E76" s="225"/>
      <c r="F76" s="225"/>
      <c r="G76" s="225"/>
      <c r="H76" s="225"/>
      <c r="I76" s="225"/>
    </row>
    <row r="77" spans="1:9" ht="11.25" customHeight="1">
      <c r="A77" s="226" t="s">
        <v>62</v>
      </c>
      <c r="B77" s="225" t="s">
        <v>1158</v>
      </c>
      <c r="C77" s="225"/>
      <c r="D77" s="225"/>
      <c r="E77" s="225"/>
      <c r="F77" s="225"/>
      <c r="G77" s="225"/>
      <c r="H77" s="225"/>
      <c r="I77" s="225"/>
    </row>
    <row r="78" spans="1:9" ht="21" customHeight="1">
      <c r="A78" s="226" t="s">
        <v>1061</v>
      </c>
      <c r="B78" s="225" t="s">
        <v>1237</v>
      </c>
      <c r="C78" s="225"/>
      <c r="D78" s="225"/>
      <c r="E78" s="225"/>
      <c r="F78" s="225"/>
      <c r="G78" s="225"/>
      <c r="H78" s="225"/>
      <c r="I78" s="225"/>
    </row>
    <row r="79" spans="1:9" ht="11.25" customHeight="1">
      <c r="A79" s="226" t="s">
        <v>1062</v>
      </c>
      <c r="B79" s="225" t="s">
        <v>475</v>
      </c>
      <c r="C79" s="225"/>
      <c r="D79" s="225"/>
      <c r="E79" s="225"/>
      <c r="F79" s="225"/>
      <c r="G79" s="225"/>
      <c r="H79" s="225"/>
      <c r="I79" s="225"/>
    </row>
    <row r="80" spans="1:9" ht="21" customHeight="1">
      <c r="A80" s="226" t="s">
        <v>1063</v>
      </c>
      <c r="B80" s="225" t="s">
        <v>5</v>
      </c>
      <c r="C80" s="225"/>
      <c r="D80" s="225"/>
      <c r="E80" s="225"/>
      <c r="F80" s="225"/>
      <c r="G80" s="225"/>
      <c r="H80" s="225"/>
      <c r="I80" s="225"/>
    </row>
    <row r="81" spans="1:9" ht="21" customHeight="1">
      <c r="A81" s="226" t="s">
        <v>1064</v>
      </c>
      <c r="B81" s="225" t="s">
        <v>700</v>
      </c>
      <c r="C81" s="225"/>
      <c r="D81" s="225"/>
      <c r="E81" s="225"/>
      <c r="F81" s="225"/>
      <c r="G81" s="225"/>
      <c r="H81" s="225"/>
      <c r="I81" s="225"/>
    </row>
    <row r="82" spans="1:9" ht="11.25" customHeight="1">
      <c r="A82" s="226" t="s">
        <v>1065</v>
      </c>
      <c r="B82" s="225" t="s">
        <v>907</v>
      </c>
      <c r="C82" s="225"/>
      <c r="D82" s="225"/>
      <c r="E82" s="225"/>
      <c r="F82" s="225"/>
      <c r="G82" s="225"/>
      <c r="H82" s="225"/>
      <c r="I82" s="225"/>
    </row>
    <row r="83" spans="1:9" ht="33" customHeight="1">
      <c r="A83" s="226" t="s">
        <v>1068</v>
      </c>
      <c r="B83" s="225" t="s">
        <v>1238</v>
      </c>
      <c r="C83" s="225"/>
      <c r="D83" s="225"/>
      <c r="E83" s="225"/>
      <c r="F83" s="225"/>
      <c r="G83" s="225"/>
      <c r="H83" s="225"/>
      <c r="I83" s="225"/>
    </row>
    <row r="84" spans="1:9" ht="43.5" customHeight="1">
      <c r="A84" s="226" t="s">
        <v>1069</v>
      </c>
      <c r="B84" s="225" t="s">
        <v>1239</v>
      </c>
      <c r="C84" s="225"/>
      <c r="D84" s="225"/>
      <c r="E84" s="225"/>
      <c r="F84" s="225"/>
      <c r="G84" s="225"/>
      <c r="H84" s="225"/>
      <c r="I84" s="225"/>
    </row>
    <row r="85" spans="1:9" ht="24.75" customHeight="1">
      <c r="A85" s="226" t="s">
        <v>269</v>
      </c>
      <c r="B85" s="225" t="s">
        <v>1080</v>
      </c>
      <c r="C85" s="225"/>
      <c r="D85" s="225"/>
      <c r="E85" s="225"/>
      <c r="F85" s="225"/>
      <c r="G85" s="225"/>
      <c r="H85" s="225"/>
      <c r="I85" s="225"/>
    </row>
  </sheetData>
  <mergeCells count="104">
    <mergeCell ref="A2:I2"/>
    <mergeCell ref="A3:I3"/>
    <mergeCell ref="D5:G5"/>
    <mergeCell ref="H5:I5"/>
    <mergeCell ref="D6:G6"/>
    <mergeCell ref="H6:I6"/>
    <mergeCell ref="D7:G7"/>
    <mergeCell ref="H7:I7"/>
    <mergeCell ref="D8:G8"/>
    <mergeCell ref="H8:I8"/>
    <mergeCell ref="F10:H10"/>
    <mergeCell ref="B13:I13"/>
    <mergeCell ref="C14:E14"/>
    <mergeCell ref="C15:E15"/>
    <mergeCell ref="B16:I16"/>
    <mergeCell ref="C17:E17"/>
    <mergeCell ref="C18:E18"/>
    <mergeCell ref="C19:E19"/>
    <mergeCell ref="C20:E20"/>
    <mergeCell ref="C21:E21"/>
    <mergeCell ref="B22:I22"/>
    <mergeCell ref="C23:E23"/>
    <mergeCell ref="C24:E24"/>
    <mergeCell ref="C25:E25"/>
    <mergeCell ref="C26:E26"/>
    <mergeCell ref="C27:E27"/>
    <mergeCell ref="C28:E28"/>
    <mergeCell ref="B29:I29"/>
    <mergeCell ref="C30:E30"/>
    <mergeCell ref="C31:E31"/>
    <mergeCell ref="B32:I32"/>
    <mergeCell ref="D33:E33"/>
    <mergeCell ref="D34:E34"/>
    <mergeCell ref="D35:E35"/>
    <mergeCell ref="D36:E36"/>
    <mergeCell ref="D37:E37"/>
    <mergeCell ref="D38:E38"/>
    <mergeCell ref="D39:E39"/>
    <mergeCell ref="D40:E40"/>
    <mergeCell ref="B41:H41"/>
    <mergeCell ref="D42:E42"/>
    <mergeCell ref="D43:E43"/>
    <mergeCell ref="D44:E44"/>
    <mergeCell ref="D45:E45"/>
    <mergeCell ref="D46:E46"/>
    <mergeCell ref="D47:E47"/>
    <mergeCell ref="D48:E48"/>
    <mergeCell ref="D49:E49"/>
    <mergeCell ref="D50:E50"/>
    <mergeCell ref="D51:E51"/>
    <mergeCell ref="D52:E52"/>
    <mergeCell ref="D53:E53"/>
    <mergeCell ref="D54:E54"/>
    <mergeCell ref="D55:E55"/>
    <mergeCell ref="D56:E56"/>
    <mergeCell ref="D57:E57"/>
    <mergeCell ref="D58:E58"/>
    <mergeCell ref="B59:I59"/>
    <mergeCell ref="A63:C63"/>
    <mergeCell ref="B64:C64"/>
    <mergeCell ref="E64:H64"/>
    <mergeCell ref="B65:C65"/>
    <mergeCell ref="E65:H65"/>
    <mergeCell ref="B66:C66"/>
    <mergeCell ref="E66:H66"/>
    <mergeCell ref="B67:C67"/>
    <mergeCell ref="E67:H67"/>
    <mergeCell ref="B68:C68"/>
    <mergeCell ref="E68:H68"/>
    <mergeCell ref="B69:C69"/>
    <mergeCell ref="E69:H69"/>
    <mergeCell ref="A71:I71"/>
    <mergeCell ref="B72:I72"/>
    <mergeCell ref="B73:I73"/>
    <mergeCell ref="B74:I74"/>
    <mergeCell ref="B75:I75"/>
    <mergeCell ref="B76:I76"/>
    <mergeCell ref="B77:I77"/>
    <mergeCell ref="B78:I78"/>
    <mergeCell ref="B79:I79"/>
    <mergeCell ref="B80:I80"/>
    <mergeCell ref="B81:I81"/>
    <mergeCell ref="B82:I82"/>
    <mergeCell ref="B83:I83"/>
    <mergeCell ref="B84:I84"/>
    <mergeCell ref="B85:I85"/>
    <mergeCell ref="A5:B8"/>
    <mergeCell ref="C7:C8"/>
    <mergeCell ref="A10:A12"/>
    <mergeCell ref="B10:E12"/>
    <mergeCell ref="I10:I12"/>
    <mergeCell ref="F11:F12"/>
    <mergeCell ref="B14:B15"/>
    <mergeCell ref="B18:B19"/>
    <mergeCell ref="B23:B26"/>
    <mergeCell ref="B27:B28"/>
    <mergeCell ref="B30:B31"/>
    <mergeCell ref="C33:C35"/>
    <mergeCell ref="C36:C38"/>
    <mergeCell ref="C39:C40"/>
    <mergeCell ref="C54:C58"/>
    <mergeCell ref="B33:B40"/>
    <mergeCell ref="B42:B58"/>
    <mergeCell ref="C42:C53"/>
  </mergeCells>
  <phoneticPr fontId="22"/>
  <printOptions horizontalCentered="1"/>
  <pageMargins left="0.59055118110236227" right="0.59055118110236227" top="0.59055118110236227" bottom="0.39370078740157483" header="0.51181102362204722" footer="0.51181102362204722"/>
  <pageSetup paperSize="9" scale="84" firstPageNumber="1" fitToWidth="1" fitToHeight="1" orientation="portrait" usePrinterDefaults="1" useFirstPageNumber="1" r:id="rId1"/>
  <headerFooter alignWithMargins="0"/>
  <rowBreaks count="1" manualBreakCount="1">
    <brk id="69" max="8" man="1"/>
  </rowBreaks>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92D050"/>
    <pageSetUpPr fitToPage="1"/>
  </sheetPr>
  <dimension ref="A1:G16"/>
  <sheetViews>
    <sheetView view="pageBreakPreview" zoomScaleSheetLayoutView="100" workbookViewId="0">
      <selection activeCell="E45" sqref="E45"/>
    </sheetView>
  </sheetViews>
  <sheetFormatPr defaultColWidth="9" defaultRowHeight="10.5"/>
  <cols>
    <col min="1" max="1" width="8.90625" style="410" customWidth="1"/>
    <col min="2" max="2" width="14.453125" style="410" customWidth="1"/>
    <col min="3" max="3" width="21" style="410" customWidth="1"/>
    <col min="4" max="4" width="22.36328125" style="410" customWidth="1"/>
    <col min="5" max="5" width="24.453125" style="410" customWidth="1"/>
    <col min="6" max="6" width="23.90625" style="410" customWidth="1"/>
    <col min="7" max="7" width="22.81640625" style="410" customWidth="1"/>
    <col min="8" max="256" width="9" style="410" bestFit="1" customWidth="1"/>
  </cols>
  <sheetData>
    <row r="1" spans="1:7" ht="16.5" customHeight="1">
      <c r="A1" s="411" t="s">
        <v>1265</v>
      </c>
      <c r="B1" s="415"/>
      <c r="C1" s="415"/>
      <c r="D1" s="415"/>
      <c r="E1" s="415"/>
      <c r="F1" s="415"/>
      <c r="G1" s="415"/>
    </row>
    <row r="2" spans="1:7" ht="17.149999999999999" customHeight="1">
      <c r="A2" s="256" t="s">
        <v>338</v>
      </c>
      <c r="B2" s="256"/>
      <c r="C2" s="412" t="s">
        <v>1268</v>
      </c>
      <c r="D2" s="412"/>
      <c r="E2" s="412"/>
      <c r="F2" s="412" t="s">
        <v>889</v>
      </c>
      <c r="G2" s="256"/>
    </row>
    <row r="3" spans="1:7" ht="17.149999999999999" customHeight="1">
      <c r="A3" s="412" t="s">
        <v>466</v>
      </c>
      <c r="B3" s="412" t="s">
        <v>77</v>
      </c>
      <c r="C3" s="412" t="s">
        <v>736</v>
      </c>
      <c r="D3" s="412" t="s">
        <v>1269</v>
      </c>
      <c r="E3" s="412" t="s">
        <v>1271</v>
      </c>
      <c r="F3" s="412" t="s">
        <v>277</v>
      </c>
      <c r="G3" s="412" t="s">
        <v>1272</v>
      </c>
    </row>
    <row r="4" spans="1:7" ht="17.149999999999999" customHeight="1">
      <c r="A4" s="256"/>
      <c r="B4" s="256"/>
      <c r="C4" s="256"/>
      <c r="D4" s="412" t="s">
        <v>1270</v>
      </c>
      <c r="E4" s="412"/>
      <c r="F4" s="256"/>
      <c r="G4" s="412" t="s">
        <v>1273</v>
      </c>
    </row>
    <row r="5" spans="1:7" ht="17.149999999999999" customHeight="1">
      <c r="A5" s="256"/>
      <c r="B5" s="256"/>
      <c r="C5" s="256"/>
      <c r="D5" s="412" t="s">
        <v>1270</v>
      </c>
      <c r="E5" s="412"/>
      <c r="F5" s="256"/>
      <c r="G5" s="412" t="s">
        <v>1273</v>
      </c>
    </row>
    <row r="6" spans="1:7" ht="17.149999999999999" customHeight="1">
      <c r="A6" s="256"/>
      <c r="B6" s="256"/>
      <c r="C6" s="256"/>
      <c r="D6" s="412" t="s">
        <v>1270</v>
      </c>
      <c r="E6" s="412"/>
      <c r="F6" s="256"/>
      <c r="G6" s="412" t="s">
        <v>1273</v>
      </c>
    </row>
    <row r="7" spans="1:7" ht="17.149999999999999" customHeight="1">
      <c r="A7" s="256"/>
      <c r="B7" s="256"/>
      <c r="C7" s="256"/>
      <c r="D7" s="412" t="s">
        <v>1270</v>
      </c>
      <c r="E7" s="412"/>
      <c r="F7" s="256"/>
      <c r="G7" s="412" t="s">
        <v>1273</v>
      </c>
    </row>
    <row r="8" spans="1:7" ht="17.149999999999999" customHeight="1">
      <c r="A8" s="256"/>
      <c r="B8" s="256"/>
      <c r="C8" s="256"/>
      <c r="D8" s="412" t="s">
        <v>1270</v>
      </c>
      <c r="E8" s="412"/>
      <c r="F8" s="256"/>
      <c r="G8" s="412" t="s">
        <v>1273</v>
      </c>
    </row>
    <row r="9" spans="1:7" ht="17.149999999999999" customHeight="1">
      <c r="A9" s="256"/>
      <c r="B9" s="256"/>
      <c r="C9" s="256"/>
      <c r="D9" s="412" t="s">
        <v>1270</v>
      </c>
      <c r="E9" s="412"/>
      <c r="F9" s="256"/>
      <c r="G9" s="412" t="s">
        <v>1273</v>
      </c>
    </row>
    <row r="10" spans="1:7" ht="17.149999999999999" customHeight="1">
      <c r="A10" s="256"/>
      <c r="B10" s="256"/>
      <c r="C10" s="256"/>
      <c r="D10" s="412" t="s">
        <v>1270</v>
      </c>
      <c r="E10" s="412"/>
      <c r="F10" s="256"/>
      <c r="G10" s="412" t="s">
        <v>1273</v>
      </c>
    </row>
    <row r="11" spans="1:7" ht="17.149999999999999" customHeight="1">
      <c r="A11" s="256"/>
      <c r="B11" s="256"/>
      <c r="C11" s="256"/>
      <c r="D11" s="412" t="s">
        <v>1270</v>
      </c>
      <c r="E11" s="412"/>
      <c r="F11" s="256"/>
      <c r="G11" s="412" t="s">
        <v>1273</v>
      </c>
    </row>
    <row r="12" spans="1:7" ht="17.149999999999999" customHeight="1">
      <c r="A12" s="256"/>
      <c r="B12" s="256"/>
      <c r="C12" s="256"/>
      <c r="D12" s="412" t="s">
        <v>1270</v>
      </c>
      <c r="E12" s="412"/>
      <c r="F12" s="256"/>
      <c r="G12" s="412" t="s">
        <v>1273</v>
      </c>
    </row>
    <row r="13" spans="1:7" ht="17.149999999999999" customHeight="1">
      <c r="A13" s="256"/>
      <c r="B13" s="256"/>
      <c r="C13" s="256"/>
      <c r="D13" s="412" t="s">
        <v>1270</v>
      </c>
      <c r="E13" s="412"/>
      <c r="F13" s="256"/>
      <c r="G13" s="412" t="s">
        <v>1273</v>
      </c>
    </row>
    <row r="14" spans="1:7">
      <c r="A14" s="413" t="s">
        <v>1266</v>
      </c>
      <c r="B14" s="413"/>
      <c r="C14" s="413"/>
      <c r="D14" s="413"/>
      <c r="E14" s="413"/>
      <c r="F14" s="413"/>
      <c r="G14" s="413"/>
    </row>
    <row r="15" spans="1:7">
      <c r="A15" s="414" t="s">
        <v>1267</v>
      </c>
      <c r="B15" s="414"/>
      <c r="C15" s="414"/>
      <c r="D15" s="414"/>
      <c r="E15" s="414"/>
      <c r="F15" s="414"/>
      <c r="G15" s="414"/>
    </row>
    <row r="16" spans="1:7">
      <c r="A16" s="414" t="s">
        <v>779</v>
      </c>
      <c r="B16" s="414"/>
      <c r="C16" s="414"/>
      <c r="D16" s="414"/>
      <c r="E16" s="414"/>
      <c r="F16" s="414"/>
      <c r="G16" s="414"/>
    </row>
  </sheetData>
  <mergeCells count="5">
    <mergeCell ref="A1:G1"/>
    <mergeCell ref="D2:E2"/>
    <mergeCell ref="A14:G14"/>
    <mergeCell ref="A15:G15"/>
    <mergeCell ref="A16:G16"/>
  </mergeCells>
  <phoneticPr fontId="33"/>
  <printOptions horizontalCentered="1"/>
  <pageMargins left="0.23622047244094491" right="0.23622047244094491" top="0.74803149606299213" bottom="0.74803149606299213" header="0.31496062992125984" footer="0.31496062992125984"/>
  <pageSetup paperSize="9" fitToWidth="1" fitToHeight="1" orientation="landscape" usePrinterDefaults="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92D050"/>
  </sheetPr>
  <dimension ref="A1:Q17"/>
  <sheetViews>
    <sheetView view="pageBreakPreview" zoomScale="130" zoomScaleNormal="115" zoomScaleSheetLayoutView="130" workbookViewId="0">
      <selection activeCell="E45" sqref="E45"/>
    </sheetView>
  </sheetViews>
  <sheetFormatPr defaultColWidth="9" defaultRowHeight="10.5"/>
  <cols>
    <col min="1" max="1" width="11.36328125" style="410" customWidth="1"/>
    <col min="2" max="2" width="7.453125" style="410" bestFit="1" customWidth="1"/>
    <col min="3" max="3" width="9.81640625" style="410" bestFit="1" customWidth="1"/>
    <col min="4" max="4" width="17.1796875" style="410" bestFit="1" customWidth="1"/>
    <col min="5" max="5" width="15.453125" style="410" bestFit="1" customWidth="1"/>
    <col min="6" max="6" width="12.1796875" style="410" bestFit="1" customWidth="1"/>
    <col min="7" max="7" width="15.1796875" style="410" bestFit="1" customWidth="1"/>
    <col min="8" max="8" width="14.81640625" style="410" bestFit="1" customWidth="1"/>
    <col min="9" max="9" width="13.90625" style="410" bestFit="1" customWidth="1"/>
    <col min="10" max="256" width="9" style="410" bestFit="1" customWidth="1"/>
  </cols>
  <sheetData>
    <row r="1" spans="1:17" ht="12">
      <c r="A1" s="416" t="s">
        <v>1274</v>
      </c>
      <c r="D1" s="419"/>
      <c r="E1" s="419"/>
    </row>
    <row r="2" spans="1:17" ht="12" customHeight="1">
      <c r="A2" s="412" t="s">
        <v>338</v>
      </c>
      <c r="B2" s="417"/>
      <c r="C2" s="418"/>
      <c r="D2" s="412" t="s">
        <v>1268</v>
      </c>
      <c r="E2" s="417"/>
      <c r="F2" s="418"/>
      <c r="G2" s="412" t="s">
        <v>889</v>
      </c>
      <c r="H2" s="417"/>
      <c r="I2" s="418"/>
      <c r="K2" s="420"/>
      <c r="L2" s="420"/>
      <c r="M2" s="420"/>
      <c r="N2" s="420"/>
      <c r="O2" s="420"/>
      <c r="P2" s="420"/>
      <c r="Q2" s="205"/>
    </row>
    <row r="3" spans="1:17" ht="12" customHeight="1">
      <c r="A3" s="412" t="s">
        <v>157</v>
      </c>
      <c r="B3" s="412" t="s">
        <v>1276</v>
      </c>
      <c r="C3" s="412" t="s">
        <v>949</v>
      </c>
      <c r="D3" s="412" t="s">
        <v>1277</v>
      </c>
      <c r="E3" s="412" t="s">
        <v>736</v>
      </c>
      <c r="F3" s="412" t="s">
        <v>93</v>
      </c>
      <c r="G3" s="412" t="s">
        <v>1279</v>
      </c>
      <c r="H3" s="412" t="s">
        <v>1280</v>
      </c>
      <c r="I3" s="412" t="s">
        <v>1281</v>
      </c>
      <c r="K3" s="205"/>
      <c r="L3" s="205"/>
      <c r="M3" s="205"/>
      <c r="N3" s="205"/>
      <c r="O3" s="205"/>
      <c r="P3" s="205"/>
      <c r="Q3" s="205"/>
    </row>
    <row r="4" spans="1:17" ht="12" customHeight="1">
      <c r="A4" s="256"/>
      <c r="B4" s="256"/>
      <c r="C4" s="256"/>
      <c r="D4" s="412" t="s">
        <v>1278</v>
      </c>
      <c r="E4" s="256"/>
      <c r="F4" s="256"/>
      <c r="G4" s="256"/>
      <c r="H4" s="412"/>
      <c r="I4" s="412" t="s">
        <v>1273</v>
      </c>
      <c r="K4" s="205"/>
      <c r="L4" s="205"/>
      <c r="M4" s="205"/>
      <c r="N4" s="205"/>
      <c r="O4" s="205"/>
      <c r="P4" s="205"/>
      <c r="Q4" s="205"/>
    </row>
    <row r="5" spans="1:17" ht="12" customHeight="1">
      <c r="A5" s="256"/>
      <c r="B5" s="256"/>
      <c r="C5" s="256"/>
      <c r="D5" s="412" t="s">
        <v>1278</v>
      </c>
      <c r="E5" s="256"/>
      <c r="F5" s="256"/>
      <c r="G5" s="256"/>
      <c r="H5" s="412"/>
      <c r="I5" s="412" t="s">
        <v>1273</v>
      </c>
    </row>
    <row r="6" spans="1:17" ht="12" customHeight="1">
      <c r="A6" s="256"/>
      <c r="B6" s="256"/>
      <c r="C6" s="256"/>
      <c r="D6" s="412" t="s">
        <v>1278</v>
      </c>
      <c r="E6" s="256"/>
      <c r="F6" s="256"/>
      <c r="G6" s="256"/>
      <c r="H6" s="412"/>
      <c r="I6" s="412" t="s">
        <v>1273</v>
      </c>
    </row>
    <row r="7" spans="1:17" ht="12" customHeight="1">
      <c r="A7" s="256"/>
      <c r="B7" s="256"/>
      <c r="C7" s="256"/>
      <c r="D7" s="412" t="s">
        <v>1278</v>
      </c>
      <c r="E7" s="256"/>
      <c r="F7" s="256"/>
      <c r="G7" s="256"/>
      <c r="H7" s="412"/>
      <c r="I7" s="412" t="s">
        <v>1273</v>
      </c>
    </row>
    <row r="8" spans="1:17" ht="12" customHeight="1">
      <c r="A8" s="256"/>
      <c r="B8" s="256"/>
      <c r="C8" s="256"/>
      <c r="D8" s="412" t="s">
        <v>1278</v>
      </c>
      <c r="E8" s="256"/>
      <c r="F8" s="256"/>
      <c r="G8" s="256"/>
      <c r="H8" s="412"/>
      <c r="I8" s="412" t="s">
        <v>1273</v>
      </c>
    </row>
    <row r="9" spans="1:17" ht="12" customHeight="1">
      <c r="A9" s="256"/>
      <c r="B9" s="256"/>
      <c r="C9" s="256"/>
      <c r="D9" s="412" t="s">
        <v>1278</v>
      </c>
      <c r="E9" s="256"/>
      <c r="F9" s="256"/>
      <c r="G9" s="256"/>
      <c r="H9" s="412"/>
      <c r="I9" s="412" t="s">
        <v>1273</v>
      </c>
    </row>
    <row r="10" spans="1:17" ht="12" customHeight="1">
      <c r="A10" s="256"/>
      <c r="B10" s="256"/>
      <c r="C10" s="256"/>
      <c r="D10" s="412" t="s">
        <v>1278</v>
      </c>
      <c r="E10" s="256"/>
      <c r="F10" s="256"/>
      <c r="G10" s="256"/>
      <c r="H10" s="412"/>
      <c r="I10" s="412" t="s">
        <v>1273</v>
      </c>
    </row>
    <row r="11" spans="1:17" ht="12" customHeight="1">
      <c r="A11" s="256"/>
      <c r="B11" s="256"/>
      <c r="C11" s="256"/>
      <c r="D11" s="412" t="s">
        <v>1278</v>
      </c>
      <c r="E11" s="256"/>
      <c r="F11" s="256"/>
      <c r="G11" s="256"/>
      <c r="H11" s="412"/>
      <c r="I11" s="412" t="s">
        <v>1273</v>
      </c>
    </row>
    <row r="12" spans="1:17" ht="12" customHeight="1">
      <c r="A12" s="256"/>
      <c r="B12" s="256"/>
      <c r="C12" s="256"/>
      <c r="D12" s="412" t="s">
        <v>1278</v>
      </c>
      <c r="E12" s="256"/>
      <c r="F12" s="256"/>
      <c r="G12" s="256"/>
      <c r="H12" s="412"/>
      <c r="I12" s="412" t="s">
        <v>1273</v>
      </c>
    </row>
    <row r="13" spans="1:17" ht="12" customHeight="1">
      <c r="A13" s="256"/>
      <c r="B13" s="256"/>
      <c r="C13" s="256"/>
      <c r="D13" s="412" t="s">
        <v>1278</v>
      </c>
      <c r="E13" s="256"/>
      <c r="F13" s="256"/>
      <c r="G13" s="256"/>
      <c r="H13" s="412"/>
      <c r="I13" s="412" t="s">
        <v>1273</v>
      </c>
    </row>
    <row r="14" spans="1:17" ht="12" customHeight="1">
      <c r="A14" s="256"/>
      <c r="B14" s="256"/>
      <c r="C14" s="256"/>
      <c r="D14" s="412" t="s">
        <v>1278</v>
      </c>
      <c r="E14" s="256"/>
      <c r="F14" s="256"/>
      <c r="G14" s="256"/>
      <c r="H14" s="412"/>
      <c r="I14" s="412" t="s">
        <v>1273</v>
      </c>
    </row>
    <row r="15" spans="1:17" ht="12" customHeight="1">
      <c r="A15" s="256"/>
      <c r="B15" s="256"/>
      <c r="C15" s="256"/>
      <c r="D15" s="412" t="s">
        <v>1278</v>
      </c>
      <c r="E15" s="256"/>
      <c r="F15" s="256"/>
      <c r="G15" s="256"/>
      <c r="H15" s="412"/>
      <c r="I15" s="412" t="s">
        <v>1273</v>
      </c>
    </row>
    <row r="16" spans="1:17" ht="12" customHeight="1">
      <c r="A16" s="256"/>
      <c r="B16" s="256"/>
      <c r="C16" s="256"/>
      <c r="D16" s="412" t="s">
        <v>1278</v>
      </c>
      <c r="E16" s="256"/>
      <c r="F16" s="256"/>
      <c r="G16" s="256"/>
      <c r="H16" s="412"/>
      <c r="I16" s="412" t="s">
        <v>1273</v>
      </c>
    </row>
    <row r="17" spans="1:9" ht="12" customHeight="1">
      <c r="A17" s="413" t="s">
        <v>1275</v>
      </c>
      <c r="B17" s="413"/>
      <c r="C17" s="413"/>
      <c r="D17" s="413"/>
      <c r="E17" s="413"/>
      <c r="F17" s="413"/>
      <c r="G17" s="413"/>
      <c r="H17" s="413"/>
      <c r="I17" s="413"/>
    </row>
  </sheetData>
  <mergeCells count="4">
    <mergeCell ref="B2:C2"/>
    <mergeCell ref="E2:F2"/>
    <mergeCell ref="H2:I2"/>
    <mergeCell ref="A17:I17"/>
  </mergeCells>
  <phoneticPr fontId="33"/>
  <printOptions horizontalCentered="1"/>
  <pageMargins left="0.59055118110236227" right="0.59055118110236227" top="0.59055118110236227" bottom="0.39370078740157483" header="0.51181102362204722" footer="0.51181102362204722"/>
  <pageSetup paperSize="9" scale="115" fitToWidth="1" fitToHeight="1" orientation="landscape" usePrinterDefaults="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sheetPr>
    <tabColor rgb="FF92D050"/>
  </sheetPr>
  <dimension ref="A1:AB48"/>
  <sheetViews>
    <sheetView view="pageBreakPreview" zoomScale="130" zoomScaleNormal="130" zoomScaleSheetLayoutView="130" workbookViewId="0">
      <selection activeCell="E45" sqref="E45"/>
    </sheetView>
  </sheetViews>
  <sheetFormatPr defaultColWidth="9" defaultRowHeight="10.5"/>
  <cols>
    <col min="1" max="1" width="3.81640625" style="410" customWidth="1"/>
    <col min="2" max="2" width="5.453125" style="410" customWidth="1"/>
    <col min="3" max="3" width="5.81640625" style="410" customWidth="1"/>
    <col min="4" max="4" width="9.08984375" style="410" customWidth="1"/>
    <col min="5" max="5" width="7.36328125" style="410" customWidth="1"/>
    <col min="6" max="6" width="10" style="410" customWidth="1"/>
    <col min="7" max="7" width="12.08984375" style="410" customWidth="1"/>
    <col min="8" max="8" width="5.453125" style="410" customWidth="1"/>
    <col min="9" max="9" width="3.1796875" style="410" customWidth="1"/>
    <col min="10" max="10" width="2.1796875" style="410" customWidth="1"/>
    <col min="11" max="11" width="3.453125" style="410" customWidth="1"/>
    <col min="12" max="12" width="9.1796875" style="410" customWidth="1"/>
    <col min="13" max="13" width="16.36328125" style="410" bestFit="1" customWidth="1"/>
    <col min="14" max="14" width="9.453125" style="410" customWidth="1"/>
    <col min="15" max="15" width="12.81640625" style="410" customWidth="1"/>
    <col min="16" max="256" width="9" style="410" bestFit="1" customWidth="1"/>
  </cols>
  <sheetData>
    <row r="1" spans="1:17" s="204" customFormat="1" ht="14">
      <c r="A1" s="204" t="s">
        <v>854</v>
      </c>
      <c r="G1" s="373"/>
      <c r="H1" s="373"/>
    </row>
    <row r="2" spans="1:17" ht="15.9" customHeight="1">
      <c r="A2" s="417" t="s">
        <v>338</v>
      </c>
      <c r="B2" s="418"/>
      <c r="C2" s="417"/>
      <c r="D2" s="418"/>
      <c r="E2" s="417" t="s">
        <v>1268</v>
      </c>
      <c r="F2" s="418"/>
      <c r="G2" s="417"/>
      <c r="H2" s="434"/>
      <c r="I2" s="434"/>
      <c r="J2" s="434"/>
      <c r="K2" s="418"/>
      <c r="L2" s="454" t="s">
        <v>1294</v>
      </c>
      <c r="M2" s="417"/>
      <c r="N2" s="434"/>
      <c r="O2" s="418"/>
      <c r="P2" s="205"/>
    </row>
    <row r="3" spans="1:17" s="205" customFormat="1" ht="15.9" customHeight="1">
      <c r="A3" s="421">
        <v>1</v>
      </c>
      <c r="B3" s="428" t="s">
        <v>1283</v>
      </c>
      <c r="C3" s="433"/>
      <c r="D3" s="437"/>
      <c r="E3" s="417" t="s">
        <v>912</v>
      </c>
      <c r="F3" s="434"/>
      <c r="G3" s="434"/>
      <c r="H3" s="434"/>
      <c r="I3" s="434"/>
      <c r="J3" s="434"/>
      <c r="K3" s="418"/>
      <c r="L3" s="417" t="s">
        <v>1295</v>
      </c>
      <c r="M3" s="434"/>
      <c r="N3" s="434"/>
      <c r="O3" s="418"/>
    </row>
    <row r="4" spans="1:17" s="205" customFormat="1" ht="15.9" customHeight="1">
      <c r="A4" s="422"/>
      <c r="B4" s="417"/>
      <c r="C4" s="434"/>
      <c r="D4" s="418"/>
      <c r="E4" s="417"/>
      <c r="F4" s="434"/>
      <c r="G4" s="434"/>
      <c r="H4" s="434"/>
      <c r="I4" s="434"/>
      <c r="J4" s="434"/>
      <c r="K4" s="418"/>
      <c r="L4" s="455" t="s">
        <v>353</v>
      </c>
      <c r="M4" s="456"/>
      <c r="N4" s="456"/>
      <c r="O4" s="460"/>
      <c r="Q4" s="420"/>
    </row>
    <row r="5" spans="1:17" s="205" customFormat="1" ht="6" customHeight="1">
      <c r="A5" s="423"/>
      <c r="B5" s="429"/>
      <c r="C5" s="429"/>
      <c r="D5" s="429"/>
      <c r="E5" s="429"/>
      <c r="F5" s="429"/>
      <c r="G5" s="429"/>
      <c r="H5" s="429"/>
      <c r="I5" s="429"/>
      <c r="J5" s="429"/>
      <c r="K5" s="429"/>
      <c r="L5" s="429"/>
      <c r="M5" s="429"/>
    </row>
    <row r="6" spans="1:17" ht="15.9" customHeight="1">
      <c r="A6" s="421">
        <v>2</v>
      </c>
      <c r="B6" s="412" t="s">
        <v>1000</v>
      </c>
      <c r="C6" s="412"/>
      <c r="D6" s="412"/>
      <c r="E6" s="412"/>
      <c r="F6" s="412"/>
      <c r="G6" s="412"/>
      <c r="H6" s="412"/>
      <c r="I6" s="412"/>
      <c r="J6" s="412"/>
      <c r="K6" s="412"/>
      <c r="L6" s="412"/>
      <c r="M6" s="412"/>
      <c r="N6" s="458" t="s">
        <v>1297</v>
      </c>
      <c r="O6" s="461"/>
    </row>
    <row r="7" spans="1:17" ht="15.9" customHeight="1">
      <c r="A7" s="424"/>
      <c r="B7" s="412" t="s">
        <v>466</v>
      </c>
      <c r="C7" s="417" t="s">
        <v>1139</v>
      </c>
      <c r="D7" s="434"/>
      <c r="E7" s="412" t="s">
        <v>1289</v>
      </c>
      <c r="F7" s="412"/>
      <c r="G7" s="412" t="s">
        <v>587</v>
      </c>
      <c r="H7" s="412"/>
      <c r="I7" s="417" t="s">
        <v>1291</v>
      </c>
      <c r="J7" s="434"/>
      <c r="K7" s="434"/>
      <c r="L7" s="418"/>
      <c r="M7" s="412" t="s">
        <v>1296</v>
      </c>
      <c r="N7" s="459"/>
      <c r="O7" s="462"/>
    </row>
    <row r="8" spans="1:17" ht="15.9" customHeight="1">
      <c r="A8" s="424"/>
      <c r="B8" s="256"/>
      <c r="C8" s="417"/>
      <c r="D8" s="418"/>
      <c r="E8" s="417"/>
      <c r="F8" s="418"/>
      <c r="G8" s="440"/>
      <c r="H8" s="440"/>
      <c r="I8" s="417"/>
      <c r="J8" s="434"/>
      <c r="K8" s="434"/>
      <c r="L8" s="418"/>
      <c r="M8" s="256"/>
      <c r="N8" s="417" t="s">
        <v>1273</v>
      </c>
      <c r="O8" s="418"/>
    </row>
    <row r="9" spans="1:17" ht="15.9" customHeight="1">
      <c r="A9" s="424"/>
      <c r="B9" s="256"/>
      <c r="C9" s="417"/>
      <c r="D9" s="418"/>
      <c r="E9" s="417"/>
      <c r="F9" s="418"/>
      <c r="G9" s="440"/>
      <c r="H9" s="440"/>
      <c r="I9" s="417"/>
      <c r="J9" s="434"/>
      <c r="K9" s="434"/>
      <c r="L9" s="418"/>
      <c r="M9" s="256"/>
      <c r="N9" s="417" t="s">
        <v>1273</v>
      </c>
      <c r="O9" s="418"/>
    </row>
    <row r="10" spans="1:17" ht="15.9" customHeight="1">
      <c r="A10" s="424"/>
      <c r="B10" s="256"/>
      <c r="C10" s="417"/>
      <c r="D10" s="418"/>
      <c r="E10" s="417"/>
      <c r="F10" s="418"/>
      <c r="G10" s="440"/>
      <c r="H10" s="440"/>
      <c r="I10" s="417"/>
      <c r="J10" s="434"/>
      <c r="K10" s="434"/>
      <c r="L10" s="418"/>
      <c r="M10" s="256"/>
      <c r="N10" s="417" t="s">
        <v>1273</v>
      </c>
      <c r="O10" s="418"/>
    </row>
    <row r="11" spans="1:17" ht="15.9" customHeight="1">
      <c r="A11" s="424"/>
      <c r="B11" s="256"/>
      <c r="C11" s="417"/>
      <c r="D11" s="418"/>
      <c r="E11" s="417"/>
      <c r="F11" s="418"/>
      <c r="G11" s="440"/>
      <c r="H11" s="440"/>
      <c r="I11" s="417"/>
      <c r="J11" s="434"/>
      <c r="K11" s="434"/>
      <c r="L11" s="418"/>
      <c r="M11" s="256"/>
      <c r="N11" s="417" t="s">
        <v>1273</v>
      </c>
      <c r="O11" s="418"/>
    </row>
    <row r="12" spans="1:17" ht="6" customHeight="1">
      <c r="A12" s="425"/>
      <c r="B12" s="430"/>
      <c r="C12" s="435"/>
      <c r="D12" s="435"/>
      <c r="E12" s="435"/>
      <c r="F12" s="430"/>
      <c r="G12" s="435"/>
      <c r="H12" s="435"/>
      <c r="I12" s="435"/>
      <c r="J12" s="435"/>
      <c r="K12" s="435"/>
      <c r="L12" s="435"/>
      <c r="M12" s="430"/>
      <c r="N12" s="420"/>
      <c r="O12" s="420"/>
    </row>
    <row r="13" spans="1:17" ht="15.9" customHeight="1">
      <c r="A13" s="421">
        <v>3</v>
      </c>
      <c r="B13" s="412" t="s">
        <v>1285</v>
      </c>
      <c r="C13" s="412"/>
      <c r="D13" s="412"/>
      <c r="E13" s="412"/>
      <c r="F13" s="412"/>
      <c r="G13" s="412"/>
      <c r="H13" s="412"/>
      <c r="I13" s="412"/>
      <c r="J13" s="412"/>
      <c r="K13" s="412"/>
      <c r="L13" s="412"/>
      <c r="M13" s="412"/>
      <c r="N13" s="458" t="s">
        <v>1297</v>
      </c>
      <c r="O13" s="461"/>
      <c r="P13" s="205"/>
    </row>
    <row r="14" spans="1:17" ht="15.9" customHeight="1">
      <c r="A14" s="424"/>
      <c r="B14" s="412" t="s">
        <v>1286</v>
      </c>
      <c r="C14" s="412"/>
      <c r="D14" s="412"/>
      <c r="E14" s="412" t="s">
        <v>1290</v>
      </c>
      <c r="F14" s="412"/>
      <c r="G14" s="412" t="s">
        <v>587</v>
      </c>
      <c r="H14" s="412"/>
      <c r="I14" s="417" t="s">
        <v>1291</v>
      </c>
      <c r="J14" s="434"/>
      <c r="K14" s="434"/>
      <c r="L14" s="418"/>
      <c r="M14" s="412" t="s">
        <v>1296</v>
      </c>
      <c r="N14" s="459"/>
      <c r="O14" s="462"/>
      <c r="P14" s="205"/>
    </row>
    <row r="15" spans="1:17" ht="15.9" customHeight="1">
      <c r="A15" s="422"/>
      <c r="B15" s="412"/>
      <c r="C15" s="412"/>
      <c r="D15" s="412"/>
      <c r="E15" s="412"/>
      <c r="F15" s="412"/>
      <c r="G15" s="412"/>
      <c r="H15" s="412"/>
      <c r="I15" s="417"/>
      <c r="J15" s="434"/>
      <c r="K15" s="434"/>
      <c r="L15" s="418"/>
      <c r="M15" s="256"/>
      <c r="N15" s="417" t="s">
        <v>1248</v>
      </c>
      <c r="O15" s="418"/>
      <c r="P15" s="205"/>
    </row>
    <row r="16" spans="1:17" ht="6" customHeight="1">
      <c r="A16" s="426"/>
      <c r="B16" s="420"/>
      <c r="C16" s="420"/>
      <c r="D16" s="420"/>
      <c r="E16" s="420"/>
      <c r="F16" s="420"/>
      <c r="G16" s="441"/>
      <c r="H16" s="441"/>
      <c r="I16" s="371"/>
      <c r="J16" s="371"/>
      <c r="K16" s="371"/>
      <c r="L16" s="371"/>
      <c r="M16" s="205"/>
      <c r="N16" s="371"/>
      <c r="O16" s="371"/>
      <c r="P16" s="205"/>
    </row>
    <row r="17" spans="1:28" ht="21" customHeight="1">
      <c r="A17" s="421">
        <v>4</v>
      </c>
      <c r="B17" s="431" t="s">
        <v>273</v>
      </c>
      <c r="C17" s="436"/>
      <c r="D17" s="436"/>
      <c r="E17" s="438"/>
      <c r="F17" s="439" t="s">
        <v>1242</v>
      </c>
      <c r="G17" s="439"/>
      <c r="H17" s="439"/>
      <c r="I17" s="442"/>
      <c r="J17" s="446">
        <v>5</v>
      </c>
      <c r="K17" s="452" t="s">
        <v>1292</v>
      </c>
      <c r="L17" s="452"/>
      <c r="M17" s="457"/>
      <c r="N17" s="457"/>
      <c r="O17" s="457"/>
    </row>
    <row r="18" spans="1:28" ht="15.9" customHeight="1">
      <c r="A18" s="422"/>
      <c r="B18" s="417" t="s">
        <v>1287</v>
      </c>
      <c r="C18" s="434"/>
      <c r="D18" s="434"/>
      <c r="E18" s="418"/>
      <c r="F18" s="412" t="s">
        <v>1248</v>
      </c>
      <c r="G18" s="412"/>
      <c r="H18" s="412"/>
      <c r="I18" s="443"/>
      <c r="J18" s="447"/>
      <c r="K18" s="205"/>
      <c r="L18" s="205"/>
      <c r="M18" s="205"/>
      <c r="N18" s="420"/>
      <c r="O18" s="463"/>
    </row>
    <row r="19" spans="1:28" ht="12" customHeight="1">
      <c r="A19" s="205"/>
      <c r="B19" s="420"/>
      <c r="C19" s="420"/>
      <c r="D19" s="420"/>
      <c r="E19" s="420"/>
      <c r="F19" s="420"/>
      <c r="G19" s="420"/>
      <c r="H19" s="420"/>
      <c r="I19" s="371"/>
      <c r="J19" s="448"/>
      <c r="K19" s="453"/>
      <c r="L19" s="444"/>
      <c r="M19" s="371"/>
      <c r="N19" s="371"/>
      <c r="O19" s="442"/>
      <c r="P19" s="444"/>
      <c r="Q19" s="444"/>
    </row>
    <row r="20" spans="1:28" ht="12" customHeight="1">
      <c r="A20" s="427" t="s">
        <v>391</v>
      </c>
      <c r="B20" s="427"/>
      <c r="C20" s="427"/>
      <c r="D20" s="427"/>
      <c r="E20" s="427"/>
      <c r="F20" s="427"/>
      <c r="G20" s="427"/>
      <c r="H20" s="427"/>
      <c r="I20" s="371"/>
      <c r="J20" s="449"/>
      <c r="K20" s="205"/>
      <c r="L20" s="205"/>
      <c r="M20" s="205"/>
      <c r="N20" s="205"/>
      <c r="O20" s="443"/>
      <c r="P20" s="205"/>
      <c r="Q20" s="205"/>
    </row>
    <row r="21" spans="1:28" ht="12" customHeight="1">
      <c r="A21" s="427" t="s">
        <v>1166</v>
      </c>
      <c r="B21" s="427"/>
      <c r="C21" s="427"/>
      <c r="D21" s="427"/>
      <c r="E21" s="427"/>
      <c r="F21" s="427"/>
      <c r="G21" s="427"/>
      <c r="H21" s="427"/>
      <c r="I21" s="205"/>
      <c r="J21" s="447"/>
      <c r="K21" s="205"/>
      <c r="L21" s="205"/>
      <c r="M21" s="205"/>
      <c r="N21" s="205"/>
      <c r="O21" s="443"/>
      <c r="P21" s="205"/>
      <c r="Q21" s="205"/>
    </row>
    <row r="22" spans="1:28" ht="12" customHeight="1">
      <c r="A22" s="419" t="s">
        <v>1282</v>
      </c>
      <c r="B22" s="419"/>
      <c r="C22" s="419"/>
      <c r="D22" s="419"/>
      <c r="E22" s="419"/>
      <c r="F22" s="419"/>
      <c r="G22" s="419"/>
      <c r="H22" s="419"/>
      <c r="I22" s="444"/>
      <c r="J22" s="450"/>
      <c r="K22" s="205"/>
      <c r="L22" s="205"/>
      <c r="M22" s="205"/>
      <c r="N22" s="205"/>
      <c r="O22" s="443"/>
      <c r="P22" s="205"/>
      <c r="Q22" s="205"/>
    </row>
    <row r="23" spans="1:28" ht="12" customHeight="1">
      <c r="A23" s="225"/>
      <c r="B23" s="432" t="s">
        <v>1288</v>
      </c>
      <c r="C23" s="432"/>
      <c r="D23" s="432"/>
      <c r="E23" s="432"/>
      <c r="F23" s="432"/>
      <c r="G23" s="432"/>
      <c r="H23" s="432"/>
      <c r="I23" s="205"/>
      <c r="J23" s="447"/>
      <c r="K23" s="205"/>
      <c r="L23" s="205"/>
      <c r="M23" s="205"/>
      <c r="N23" s="205"/>
      <c r="O23" s="443"/>
      <c r="P23" s="205"/>
      <c r="Q23" s="205"/>
      <c r="R23" s="205"/>
      <c r="S23" s="205"/>
      <c r="T23" s="205"/>
      <c r="U23" s="205"/>
      <c r="V23" s="205"/>
      <c r="W23" s="205"/>
      <c r="X23" s="205"/>
      <c r="Y23" s="205"/>
      <c r="Z23" s="205"/>
      <c r="AA23" s="205"/>
      <c r="AB23" s="205"/>
    </row>
    <row r="24" spans="1:28" ht="12" customHeight="1">
      <c r="A24" s="225"/>
      <c r="B24" s="225"/>
      <c r="C24" s="225"/>
      <c r="D24" s="225"/>
      <c r="E24" s="225"/>
      <c r="F24" s="371"/>
      <c r="G24" s="419"/>
      <c r="H24" s="419"/>
      <c r="I24" s="205"/>
      <c r="J24" s="451"/>
      <c r="K24" s="429"/>
      <c r="L24" s="429"/>
      <c r="M24" s="429"/>
      <c r="N24" s="429"/>
      <c r="O24" s="464"/>
      <c r="P24" s="205"/>
      <c r="Q24" s="205"/>
    </row>
    <row r="25" spans="1:28" ht="18" customHeight="1">
      <c r="A25" s="225"/>
      <c r="B25" s="225"/>
      <c r="C25" s="225"/>
      <c r="D25" s="225"/>
      <c r="E25" s="225"/>
      <c r="F25" s="371"/>
      <c r="G25" s="419"/>
      <c r="H25" s="419"/>
      <c r="I25" s="205"/>
      <c r="J25" s="205"/>
      <c r="K25" s="205"/>
      <c r="L25" s="205"/>
      <c r="M25" s="205"/>
      <c r="N25" s="205"/>
      <c r="O25" s="205"/>
      <c r="P25" s="205"/>
      <c r="Q25" s="205"/>
      <c r="R25" s="205"/>
      <c r="S25" s="205"/>
      <c r="T25" s="205"/>
    </row>
    <row r="26" spans="1:28" ht="9" customHeight="1">
      <c r="A26" s="225"/>
      <c r="B26" s="225"/>
      <c r="C26" s="225"/>
      <c r="D26" s="225"/>
      <c r="E26" s="225"/>
      <c r="F26" s="371"/>
      <c r="G26" s="419"/>
      <c r="H26" s="419"/>
      <c r="I26" s="205"/>
      <c r="J26" s="205"/>
      <c r="K26" s="205"/>
      <c r="L26" s="205"/>
      <c r="M26" s="205"/>
      <c r="N26" s="205"/>
      <c r="O26" s="205"/>
      <c r="P26" s="205"/>
      <c r="Q26" s="205"/>
      <c r="R26" s="205"/>
      <c r="S26" s="205"/>
      <c r="T26" s="205"/>
    </row>
    <row r="27" spans="1:28" ht="5.25" customHeight="1">
      <c r="A27" s="225"/>
      <c r="B27" s="225"/>
      <c r="C27" s="225"/>
      <c r="D27" s="225"/>
      <c r="E27" s="225"/>
      <c r="F27" s="371"/>
      <c r="G27" s="419"/>
      <c r="H27" s="419"/>
      <c r="I27" s="205"/>
      <c r="J27" s="205"/>
      <c r="K27" s="205"/>
      <c r="L27" s="205"/>
      <c r="M27" s="205"/>
      <c r="N27" s="205"/>
      <c r="O27" s="205"/>
      <c r="P27" s="205"/>
      <c r="Q27" s="205"/>
      <c r="R27" s="205"/>
      <c r="S27" s="205"/>
      <c r="T27" s="205"/>
    </row>
    <row r="28" spans="1:28" ht="11.25" customHeight="1">
      <c r="A28" s="225"/>
      <c r="B28" s="225"/>
      <c r="C28" s="225"/>
      <c r="D28" s="225"/>
      <c r="E28" s="225"/>
      <c r="F28" s="371"/>
      <c r="G28" s="419"/>
      <c r="H28" s="419"/>
      <c r="I28" s="205"/>
      <c r="J28" s="205"/>
      <c r="K28" s="205"/>
      <c r="L28" s="205"/>
      <c r="M28" s="445"/>
      <c r="N28" s="445"/>
      <c r="O28" s="445"/>
      <c r="P28" s="445"/>
      <c r="Q28" s="445"/>
      <c r="R28" s="205"/>
      <c r="S28" s="205"/>
      <c r="T28" s="205"/>
    </row>
    <row r="29" spans="1:28" ht="9" customHeight="1">
      <c r="A29" s="225"/>
      <c r="B29" s="225"/>
      <c r="C29" s="225"/>
      <c r="D29" s="225"/>
      <c r="E29" s="225"/>
      <c r="F29" s="371"/>
      <c r="G29" s="419"/>
      <c r="H29" s="419"/>
      <c r="I29" s="205"/>
      <c r="J29" s="205"/>
      <c r="K29" s="205"/>
      <c r="L29" s="205"/>
      <c r="M29" s="205"/>
      <c r="N29" s="205"/>
      <c r="O29" s="205"/>
      <c r="P29" s="205"/>
      <c r="Q29" s="205"/>
      <c r="R29" s="205"/>
      <c r="S29" s="205"/>
      <c r="T29" s="205"/>
    </row>
    <row r="30" spans="1:28" ht="9.75" customHeight="1">
      <c r="A30" s="371"/>
      <c r="B30" s="371"/>
      <c r="C30" s="371"/>
      <c r="D30" s="371"/>
      <c r="E30" s="371"/>
      <c r="F30" s="371"/>
      <c r="G30" s="419"/>
      <c r="H30" s="419"/>
      <c r="I30" s="205"/>
      <c r="J30" s="205"/>
      <c r="K30" s="205"/>
      <c r="L30" s="205"/>
      <c r="M30" s="205"/>
      <c r="N30" s="205"/>
      <c r="O30" s="205"/>
      <c r="P30" s="205"/>
      <c r="Q30" s="205"/>
      <c r="R30" s="205"/>
      <c r="S30" s="205"/>
      <c r="T30" s="205"/>
    </row>
    <row r="31" spans="1:28" ht="10.5" customHeight="1">
      <c r="I31" s="445"/>
      <c r="J31" s="445"/>
      <c r="K31" s="445"/>
      <c r="L31" s="445"/>
      <c r="M31" s="445"/>
      <c r="N31" s="445"/>
      <c r="O31" s="445"/>
      <c r="P31" s="205"/>
      <c r="Q31" s="205"/>
      <c r="R31" s="205"/>
      <c r="S31" s="205"/>
      <c r="T31" s="205"/>
    </row>
    <row r="32" spans="1:28" ht="6" customHeight="1">
      <c r="I32" s="205"/>
      <c r="J32" s="205"/>
      <c r="K32" s="205"/>
      <c r="L32" s="205"/>
      <c r="M32" s="205"/>
      <c r="N32" s="205"/>
      <c r="O32" s="205"/>
      <c r="P32" s="205"/>
      <c r="Q32" s="205"/>
      <c r="R32" s="205"/>
      <c r="S32" s="205"/>
      <c r="T32" s="205"/>
    </row>
    <row r="33" spans="1:20" ht="5.25" customHeight="1">
      <c r="A33" s="205"/>
      <c r="J33" s="205"/>
      <c r="K33" s="205"/>
      <c r="L33" s="205"/>
      <c r="M33" s="205"/>
      <c r="N33" s="205"/>
      <c r="O33" s="205"/>
      <c r="P33" s="205"/>
      <c r="Q33" s="205"/>
      <c r="R33" s="205"/>
      <c r="S33" s="205"/>
      <c r="T33" s="205"/>
    </row>
    <row r="34" spans="1:20" ht="9.5">
      <c r="A34" s="205"/>
      <c r="J34" s="205"/>
      <c r="K34" s="205"/>
      <c r="L34" s="205"/>
      <c r="M34" s="205"/>
      <c r="N34" s="205"/>
      <c r="O34" s="205"/>
      <c r="P34" s="205"/>
      <c r="Q34" s="205"/>
      <c r="R34" s="205"/>
      <c r="S34" s="205"/>
      <c r="T34" s="205"/>
    </row>
    <row r="38" spans="1:20" ht="9.5">
      <c r="C38" s="225"/>
      <c r="D38" s="225"/>
      <c r="E38" s="225"/>
      <c r="F38" s="225"/>
      <c r="G38" s="225"/>
      <c r="H38" s="371"/>
    </row>
    <row r="39" spans="1:20" ht="9.5">
      <c r="C39" s="225"/>
      <c r="D39" s="225"/>
      <c r="E39" s="225"/>
      <c r="F39" s="225"/>
      <c r="G39" s="225"/>
      <c r="H39" s="371"/>
    </row>
    <row r="40" spans="1:20" ht="9.5">
      <c r="C40" s="225"/>
      <c r="D40" s="225"/>
      <c r="E40" s="225"/>
      <c r="F40" s="225"/>
      <c r="G40" s="225"/>
      <c r="H40" s="371"/>
    </row>
    <row r="41" spans="1:20" ht="9.5">
      <c r="C41" s="225"/>
      <c r="D41" s="225"/>
      <c r="E41" s="225"/>
      <c r="F41" s="225"/>
      <c r="G41" s="225"/>
      <c r="H41" s="371"/>
    </row>
    <row r="42" spans="1:20" ht="9.5">
      <c r="C42" s="225"/>
      <c r="D42" s="225"/>
      <c r="E42" s="225"/>
      <c r="F42" s="225"/>
      <c r="G42" s="225"/>
      <c r="H42" s="371"/>
    </row>
    <row r="43" spans="1:20" ht="9.5">
      <c r="C43" s="225"/>
      <c r="D43" s="225"/>
      <c r="E43" s="225"/>
      <c r="F43" s="225"/>
      <c r="G43" s="225"/>
      <c r="H43" s="371"/>
    </row>
    <row r="44" spans="1:20" ht="9.5">
      <c r="C44" s="225"/>
      <c r="D44" s="225"/>
      <c r="E44" s="225"/>
      <c r="F44" s="225"/>
      <c r="G44" s="225"/>
      <c r="H44" s="371"/>
    </row>
    <row r="45" spans="1:20" ht="9.5">
      <c r="C45" s="225"/>
      <c r="D45" s="225"/>
      <c r="E45" s="225"/>
      <c r="F45" s="225"/>
      <c r="G45" s="225"/>
      <c r="H45" s="371"/>
    </row>
    <row r="46" spans="1:20" ht="9.5">
      <c r="C46" s="225"/>
      <c r="D46" s="225"/>
      <c r="E46" s="225"/>
      <c r="F46" s="225"/>
      <c r="G46" s="225"/>
      <c r="H46" s="371"/>
    </row>
    <row r="47" spans="1:20" ht="9.5">
      <c r="C47" s="225"/>
      <c r="D47" s="225"/>
      <c r="E47" s="225"/>
      <c r="F47" s="225"/>
      <c r="G47" s="225"/>
      <c r="H47" s="371"/>
    </row>
    <row r="48" spans="1:20" ht="9.5">
      <c r="C48" s="371"/>
      <c r="D48" s="371"/>
      <c r="E48" s="371"/>
      <c r="F48" s="371"/>
      <c r="G48" s="371"/>
      <c r="H48" s="371"/>
    </row>
  </sheetData>
  <mergeCells count="68">
    <mergeCell ref="G1:H1"/>
    <mergeCell ref="A2:B2"/>
    <mergeCell ref="C2:D2"/>
    <mergeCell ref="E2:F2"/>
    <mergeCell ref="G2:K2"/>
    <mergeCell ref="M2:O2"/>
    <mergeCell ref="B3:D3"/>
    <mergeCell ref="E3:K3"/>
    <mergeCell ref="L3:O3"/>
    <mergeCell ref="B4:D4"/>
    <mergeCell ref="E4:K4"/>
    <mergeCell ref="L4:O4"/>
    <mergeCell ref="B6:M6"/>
    <mergeCell ref="C7:D7"/>
    <mergeCell ref="E7:F7"/>
    <mergeCell ref="G7:H7"/>
    <mergeCell ref="I7:L7"/>
    <mergeCell ref="C8:D8"/>
    <mergeCell ref="E8:F8"/>
    <mergeCell ref="G8:H8"/>
    <mergeCell ref="I8:L8"/>
    <mergeCell ref="N8:O8"/>
    <mergeCell ref="C9:D9"/>
    <mergeCell ref="E9:F9"/>
    <mergeCell ref="G9:H9"/>
    <mergeCell ref="I9:L9"/>
    <mergeCell ref="N9:O9"/>
    <mergeCell ref="C10:D10"/>
    <mergeCell ref="E10:F10"/>
    <mergeCell ref="G10:H10"/>
    <mergeCell ref="I10:L10"/>
    <mergeCell ref="N10:O10"/>
    <mergeCell ref="C11:D11"/>
    <mergeCell ref="E11:F11"/>
    <mergeCell ref="G11:H11"/>
    <mergeCell ref="I11:L11"/>
    <mergeCell ref="N11:O11"/>
    <mergeCell ref="C12:E12"/>
    <mergeCell ref="G12:H12"/>
    <mergeCell ref="I12:K12"/>
    <mergeCell ref="N12:O12"/>
    <mergeCell ref="B13:M13"/>
    <mergeCell ref="B14:D14"/>
    <mergeCell ref="E14:F14"/>
    <mergeCell ref="G14:H14"/>
    <mergeCell ref="I14:L14"/>
    <mergeCell ref="B15:D15"/>
    <mergeCell ref="E15:F15"/>
    <mergeCell ref="G15:H15"/>
    <mergeCell ref="I15:L15"/>
    <mergeCell ref="N15:O15"/>
    <mergeCell ref="B16:F16"/>
    <mergeCell ref="G16:H16"/>
    <mergeCell ref="B17:E17"/>
    <mergeCell ref="F17:H17"/>
    <mergeCell ref="K17:O17"/>
    <mergeCell ref="B18:E18"/>
    <mergeCell ref="F18:H18"/>
    <mergeCell ref="G19:H19"/>
    <mergeCell ref="A20:H20"/>
    <mergeCell ref="A21:H21"/>
    <mergeCell ref="B23:H23"/>
    <mergeCell ref="A3:A4"/>
    <mergeCell ref="A6:A11"/>
    <mergeCell ref="N6:O7"/>
    <mergeCell ref="A13:A15"/>
    <mergeCell ref="N13:O14"/>
    <mergeCell ref="A17:A18"/>
  </mergeCells>
  <phoneticPr fontId="33"/>
  <printOptions horizontalCentered="1"/>
  <pageMargins left="0.59055118110236227" right="0.59055118110236227" top="0.59055118110236227" bottom="0.39370078740157483" header="0.51181102362204722" footer="0.51181102362204722"/>
  <pageSetup paperSize="9" scale="115" fitToWidth="1" fitToHeight="1" orientation="landscape" usePrinterDefaults="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rgb="FF92D050"/>
  </sheetPr>
  <dimension ref="A1:AA49"/>
  <sheetViews>
    <sheetView showGridLines="0" view="pageBreakPreview" zoomScale="145" zoomScaleNormal="115" zoomScaleSheetLayoutView="145" workbookViewId="0">
      <selection activeCell="E45" sqref="E45"/>
    </sheetView>
  </sheetViews>
  <sheetFormatPr defaultColWidth="9" defaultRowHeight="10.5"/>
  <cols>
    <col min="1" max="1" width="2.08984375" style="410" customWidth="1"/>
    <col min="2" max="2" width="6.36328125" style="410" customWidth="1"/>
    <col min="3" max="3" width="7.36328125" style="410" customWidth="1"/>
    <col min="4" max="4" width="9.453125" style="410" customWidth="1"/>
    <col min="5" max="5" width="4.1796875" style="410" customWidth="1"/>
    <col min="6" max="6" width="12.453125" style="410" customWidth="1"/>
    <col min="7" max="7" width="10.1796875" style="410" customWidth="1"/>
    <col min="8" max="8" width="5.81640625" style="410" customWidth="1"/>
    <col min="9" max="9" width="3.1796875" style="410" customWidth="1"/>
    <col min="10" max="10" width="1.90625" style="410" customWidth="1"/>
    <col min="11" max="11" width="11.08984375" style="410" customWidth="1"/>
    <col min="12" max="12" width="16.36328125" style="410" bestFit="1" customWidth="1"/>
    <col min="13" max="13" width="8.1796875" style="410" customWidth="1"/>
    <col min="14" max="14" width="9.36328125" style="410" customWidth="1"/>
    <col min="15" max="256" width="9" style="410" bestFit="1" customWidth="1"/>
  </cols>
  <sheetData>
    <row r="1" spans="1:16" s="204" customFormat="1" ht="12">
      <c r="A1" s="204" t="s">
        <v>603</v>
      </c>
      <c r="G1" s="373"/>
      <c r="H1" s="373"/>
    </row>
    <row r="2" spans="1:16" ht="15.9" customHeight="1">
      <c r="A2" s="417" t="s">
        <v>338</v>
      </c>
      <c r="B2" s="418"/>
      <c r="C2" s="417"/>
      <c r="D2" s="418"/>
      <c r="E2" s="417" t="s">
        <v>1268</v>
      </c>
      <c r="F2" s="418"/>
      <c r="G2" s="417"/>
      <c r="H2" s="434"/>
      <c r="I2" s="434"/>
      <c r="J2" s="418"/>
      <c r="K2" s="412" t="s">
        <v>889</v>
      </c>
      <c r="L2" s="417"/>
      <c r="M2" s="434"/>
      <c r="N2" s="418"/>
      <c r="O2" s="205"/>
    </row>
    <row r="3" spans="1:16" s="205" customFormat="1" ht="15.9" customHeight="1">
      <c r="A3" s="421">
        <v>1</v>
      </c>
      <c r="B3" s="428" t="s">
        <v>1298</v>
      </c>
      <c r="C3" s="433"/>
      <c r="D3" s="433"/>
      <c r="E3" s="437"/>
      <c r="F3" s="417" t="s">
        <v>1303</v>
      </c>
      <c r="G3" s="434"/>
      <c r="H3" s="418"/>
      <c r="I3" s="412" t="s">
        <v>12</v>
      </c>
      <c r="J3" s="412"/>
      <c r="K3" s="412"/>
      <c r="L3" s="412"/>
      <c r="M3" s="412"/>
      <c r="N3" s="412"/>
    </row>
    <row r="4" spans="1:16" s="205" customFormat="1" ht="15.9" customHeight="1">
      <c r="A4" s="422"/>
      <c r="B4" s="417"/>
      <c r="C4" s="434"/>
      <c r="D4" s="434"/>
      <c r="E4" s="418"/>
      <c r="F4" s="417"/>
      <c r="G4" s="434"/>
      <c r="H4" s="418"/>
      <c r="I4" s="440" t="s">
        <v>231</v>
      </c>
      <c r="J4" s="440"/>
      <c r="K4" s="440"/>
      <c r="L4" s="440"/>
      <c r="M4" s="440"/>
      <c r="N4" s="440"/>
      <c r="P4" s="420"/>
    </row>
    <row r="5" spans="1:16" s="205" customFormat="1" ht="12" customHeight="1">
      <c r="A5" s="423"/>
      <c r="B5" s="429"/>
      <c r="C5" s="429"/>
      <c r="D5" s="429"/>
      <c r="E5" s="429"/>
      <c r="F5" s="429"/>
      <c r="G5" s="429"/>
      <c r="H5" s="429"/>
      <c r="I5" s="429"/>
      <c r="J5" s="429"/>
      <c r="K5" s="429"/>
      <c r="L5" s="429"/>
    </row>
    <row r="6" spans="1:16" ht="15.9" customHeight="1">
      <c r="A6" s="465">
        <v>2</v>
      </c>
      <c r="B6" s="412" t="s">
        <v>1000</v>
      </c>
      <c r="C6" s="412"/>
      <c r="D6" s="412"/>
      <c r="E6" s="412"/>
      <c r="F6" s="412"/>
      <c r="G6" s="412"/>
      <c r="H6" s="412"/>
      <c r="I6" s="412"/>
      <c r="J6" s="412"/>
      <c r="K6" s="412"/>
      <c r="L6" s="412"/>
      <c r="M6" s="412" t="s">
        <v>1297</v>
      </c>
      <c r="N6" s="440"/>
    </row>
    <row r="7" spans="1:16" ht="15.9" customHeight="1">
      <c r="A7" s="465"/>
      <c r="B7" s="412" t="s">
        <v>466</v>
      </c>
      <c r="C7" s="417" t="s">
        <v>1139</v>
      </c>
      <c r="D7" s="418"/>
      <c r="E7" s="417" t="s">
        <v>1289</v>
      </c>
      <c r="F7" s="418"/>
      <c r="G7" s="412" t="s">
        <v>1302</v>
      </c>
      <c r="H7" s="412"/>
      <c r="I7" s="412" t="s">
        <v>1291</v>
      </c>
      <c r="J7" s="412"/>
      <c r="K7" s="412"/>
      <c r="L7" s="412" t="s">
        <v>1296</v>
      </c>
      <c r="M7" s="412"/>
      <c r="N7" s="440"/>
    </row>
    <row r="8" spans="1:16" ht="15.9" customHeight="1">
      <c r="A8" s="465"/>
      <c r="B8" s="256"/>
      <c r="C8" s="417"/>
      <c r="D8" s="418"/>
      <c r="E8" s="417"/>
      <c r="F8" s="418"/>
      <c r="G8" s="440"/>
      <c r="H8" s="440"/>
      <c r="I8" s="440"/>
      <c r="J8" s="440"/>
      <c r="K8" s="440"/>
      <c r="L8" s="256"/>
      <c r="M8" s="412" t="s">
        <v>1273</v>
      </c>
      <c r="N8" s="412"/>
    </row>
    <row r="9" spans="1:16" ht="15.9" customHeight="1">
      <c r="A9" s="465"/>
      <c r="B9" s="256"/>
      <c r="C9" s="417"/>
      <c r="D9" s="418"/>
      <c r="E9" s="417"/>
      <c r="F9" s="418"/>
      <c r="G9" s="440"/>
      <c r="H9" s="440"/>
      <c r="I9" s="440"/>
      <c r="J9" s="440"/>
      <c r="K9" s="440"/>
      <c r="L9" s="256"/>
      <c r="M9" s="412" t="s">
        <v>1273</v>
      </c>
      <c r="N9" s="412"/>
    </row>
    <row r="10" spans="1:16" s="205" customFormat="1" ht="12" customHeight="1">
      <c r="A10" s="423"/>
      <c r="B10" s="429"/>
      <c r="C10" s="429"/>
      <c r="D10" s="429"/>
      <c r="E10" s="429"/>
      <c r="F10" s="429"/>
      <c r="G10" s="429"/>
      <c r="H10" s="429"/>
      <c r="I10" s="429"/>
      <c r="J10" s="429"/>
      <c r="K10" s="429"/>
      <c r="L10" s="429"/>
    </row>
    <row r="11" spans="1:16" ht="15.9" customHeight="1">
      <c r="A11" s="465">
        <v>3</v>
      </c>
      <c r="B11" s="412" t="s">
        <v>1299</v>
      </c>
      <c r="C11" s="412"/>
      <c r="D11" s="412"/>
      <c r="E11" s="412"/>
      <c r="F11" s="412"/>
      <c r="G11" s="412"/>
      <c r="H11" s="412"/>
      <c r="I11" s="412"/>
      <c r="J11" s="412"/>
      <c r="K11" s="412"/>
      <c r="L11" s="412"/>
      <c r="M11" s="412" t="s">
        <v>1297</v>
      </c>
      <c r="N11" s="440"/>
    </row>
    <row r="12" spans="1:16" ht="15.9" customHeight="1">
      <c r="A12" s="465"/>
      <c r="B12" s="417" t="s">
        <v>1300</v>
      </c>
      <c r="C12" s="434"/>
      <c r="D12" s="418"/>
      <c r="E12" s="417" t="s">
        <v>1302</v>
      </c>
      <c r="F12" s="434"/>
      <c r="G12" s="434"/>
      <c r="H12" s="418"/>
      <c r="I12" s="412" t="s">
        <v>1291</v>
      </c>
      <c r="J12" s="412"/>
      <c r="K12" s="412"/>
      <c r="L12" s="412" t="s">
        <v>1296</v>
      </c>
      <c r="M12" s="412"/>
      <c r="N12" s="440"/>
    </row>
    <row r="13" spans="1:16" ht="15.9" customHeight="1">
      <c r="A13" s="465"/>
      <c r="B13" s="417"/>
      <c r="C13" s="434"/>
      <c r="D13" s="418"/>
      <c r="E13" s="417"/>
      <c r="F13" s="434"/>
      <c r="G13" s="434"/>
      <c r="H13" s="418"/>
      <c r="I13" s="440"/>
      <c r="J13" s="440"/>
      <c r="K13" s="440"/>
      <c r="L13" s="256"/>
      <c r="M13" s="412" t="s">
        <v>1273</v>
      </c>
      <c r="N13" s="412"/>
    </row>
    <row r="14" spans="1:16" ht="12" customHeight="1">
      <c r="A14" s="466"/>
      <c r="B14" s="430"/>
      <c r="C14" s="435"/>
      <c r="D14" s="435"/>
      <c r="E14" s="435"/>
      <c r="F14" s="430"/>
      <c r="G14" s="435"/>
      <c r="H14" s="435"/>
      <c r="I14" s="435"/>
      <c r="J14" s="435"/>
      <c r="K14" s="435"/>
      <c r="L14" s="430"/>
      <c r="M14" s="420"/>
      <c r="N14" s="420"/>
    </row>
    <row r="15" spans="1:16" ht="12" customHeight="1">
      <c r="A15" s="426"/>
      <c r="B15" s="420"/>
      <c r="C15" s="420"/>
      <c r="D15" s="420"/>
      <c r="E15" s="420"/>
      <c r="F15" s="420"/>
      <c r="G15" s="420"/>
      <c r="H15" s="420"/>
      <c r="I15" s="371"/>
      <c r="J15" s="371"/>
      <c r="K15" s="371"/>
      <c r="L15" s="205"/>
      <c r="M15" s="371"/>
      <c r="N15" s="371"/>
      <c r="O15" s="205"/>
    </row>
    <row r="16" spans="1:16" ht="15.9" customHeight="1">
      <c r="A16" s="421">
        <v>4</v>
      </c>
      <c r="B16" s="467" t="s">
        <v>273</v>
      </c>
      <c r="C16" s="467"/>
      <c r="D16" s="467"/>
      <c r="E16" s="467"/>
      <c r="F16" s="439" t="s">
        <v>1242</v>
      </c>
      <c r="G16" s="439"/>
      <c r="H16" s="439"/>
      <c r="I16" s="442"/>
      <c r="J16" s="446">
        <v>5</v>
      </c>
      <c r="K16" s="452" t="s">
        <v>99</v>
      </c>
      <c r="L16" s="457"/>
      <c r="M16" s="457"/>
      <c r="N16" s="457"/>
    </row>
    <row r="17" spans="1:27" ht="15.9" customHeight="1">
      <c r="A17" s="422"/>
      <c r="B17" s="412" t="s">
        <v>1287</v>
      </c>
      <c r="C17" s="412"/>
      <c r="D17" s="412"/>
      <c r="E17" s="412"/>
      <c r="F17" s="412" t="s">
        <v>239</v>
      </c>
      <c r="G17" s="412"/>
      <c r="H17" s="412"/>
      <c r="I17" s="443"/>
      <c r="J17" s="447"/>
      <c r="K17" s="205"/>
      <c r="L17" s="205"/>
      <c r="M17" s="420"/>
      <c r="N17" s="463"/>
    </row>
    <row r="18" spans="1:27" ht="12" customHeight="1">
      <c r="A18" s="205"/>
      <c r="B18" s="420"/>
      <c r="C18" s="420"/>
      <c r="D18" s="420"/>
      <c r="E18" s="420"/>
      <c r="F18" s="420"/>
      <c r="G18" s="420"/>
      <c r="H18" s="420"/>
      <c r="I18" s="371"/>
      <c r="J18" s="448"/>
      <c r="K18" s="453"/>
      <c r="L18" s="371"/>
      <c r="M18" s="371"/>
      <c r="N18" s="442"/>
      <c r="O18" s="444"/>
      <c r="P18" s="444"/>
    </row>
    <row r="19" spans="1:27" ht="12" customHeight="1">
      <c r="A19" s="205"/>
      <c r="B19" s="468"/>
      <c r="C19" s="468"/>
      <c r="D19" s="468"/>
      <c r="E19" s="468"/>
      <c r="F19" s="468"/>
      <c r="G19" s="468"/>
      <c r="H19" s="468"/>
      <c r="I19" s="371"/>
      <c r="J19" s="449"/>
      <c r="K19" s="205"/>
      <c r="L19" s="205"/>
      <c r="M19" s="205"/>
      <c r="N19" s="443"/>
      <c r="O19" s="205"/>
      <c r="P19" s="205"/>
    </row>
    <row r="20" spans="1:27" ht="12" customHeight="1">
      <c r="A20" s="205"/>
      <c r="B20" s="427" t="s">
        <v>1301</v>
      </c>
      <c r="C20" s="427"/>
      <c r="D20" s="427"/>
      <c r="E20" s="427"/>
      <c r="F20" s="427"/>
      <c r="G20" s="427"/>
      <c r="H20" s="427"/>
      <c r="I20" s="205"/>
      <c r="J20" s="447"/>
      <c r="K20" s="205"/>
      <c r="L20" s="205"/>
      <c r="M20" s="205"/>
      <c r="N20" s="443"/>
      <c r="O20" s="205"/>
      <c r="P20" s="205"/>
    </row>
    <row r="21" spans="1:27" ht="12" customHeight="1">
      <c r="B21" s="427" t="s">
        <v>562</v>
      </c>
      <c r="C21" s="427"/>
      <c r="D21" s="427"/>
      <c r="E21" s="427"/>
      <c r="F21" s="427"/>
      <c r="G21" s="427"/>
      <c r="H21" s="427"/>
      <c r="I21" s="444"/>
      <c r="J21" s="450"/>
      <c r="K21" s="205"/>
      <c r="L21" s="205"/>
      <c r="M21" s="205"/>
      <c r="N21" s="443"/>
      <c r="O21" s="205"/>
      <c r="P21" s="205"/>
    </row>
    <row r="22" spans="1:27" ht="12" customHeight="1">
      <c r="A22" s="225" t="s">
        <v>848</v>
      </c>
      <c r="B22" s="419" t="s">
        <v>1058</v>
      </c>
      <c r="C22" s="419"/>
      <c r="D22" s="419"/>
      <c r="E22" s="419"/>
      <c r="F22" s="419"/>
      <c r="G22" s="419"/>
      <c r="H22" s="419"/>
      <c r="I22" s="205"/>
      <c r="J22" s="447"/>
      <c r="K22" s="205"/>
      <c r="L22" s="205"/>
      <c r="M22" s="205"/>
      <c r="N22" s="443"/>
      <c r="O22" s="205"/>
      <c r="P22" s="205"/>
      <c r="Q22" s="205"/>
      <c r="R22" s="205"/>
      <c r="S22" s="205"/>
      <c r="T22" s="205"/>
      <c r="U22" s="205"/>
      <c r="V22" s="205"/>
      <c r="W22" s="205"/>
      <c r="X22" s="205"/>
      <c r="Y22" s="205"/>
      <c r="Z22" s="205"/>
      <c r="AA22" s="205"/>
    </row>
    <row r="23" spans="1:27" ht="12" customHeight="1">
      <c r="A23" s="225"/>
      <c r="B23" s="414"/>
      <c r="C23" s="414"/>
      <c r="D23" s="414"/>
      <c r="E23" s="414"/>
      <c r="F23" s="414"/>
      <c r="G23" s="414"/>
      <c r="H23" s="414"/>
      <c r="I23" s="205"/>
      <c r="J23" s="447"/>
      <c r="K23" s="205"/>
      <c r="L23" s="205"/>
      <c r="M23" s="205"/>
      <c r="N23" s="443"/>
      <c r="O23" s="205"/>
      <c r="P23" s="205"/>
      <c r="Q23" s="205"/>
      <c r="R23" s="205"/>
      <c r="S23" s="205"/>
      <c r="T23" s="205"/>
      <c r="U23" s="205"/>
      <c r="V23" s="205"/>
      <c r="W23" s="205"/>
      <c r="X23" s="205"/>
      <c r="Y23" s="205"/>
      <c r="Z23" s="205"/>
      <c r="AA23" s="205"/>
    </row>
    <row r="24" spans="1:27" ht="12" customHeight="1">
      <c r="A24" s="225"/>
      <c r="B24" s="427"/>
      <c r="C24" s="427"/>
      <c r="D24" s="427"/>
      <c r="E24" s="427"/>
      <c r="F24" s="427"/>
      <c r="G24" s="427"/>
      <c r="H24" s="427"/>
      <c r="I24" s="205"/>
      <c r="J24" s="451"/>
      <c r="K24" s="429"/>
      <c r="L24" s="429"/>
      <c r="M24" s="429"/>
      <c r="N24" s="464"/>
      <c r="O24" s="205"/>
      <c r="P24" s="205"/>
    </row>
    <row r="25" spans="1:27" ht="18" customHeight="1">
      <c r="A25" s="225"/>
      <c r="B25" s="225"/>
      <c r="C25" s="225"/>
      <c r="D25" s="225"/>
      <c r="E25" s="225"/>
      <c r="F25" s="371"/>
      <c r="G25" s="419"/>
      <c r="H25" s="419"/>
      <c r="I25" s="205"/>
      <c r="J25" s="205"/>
      <c r="K25" s="205"/>
      <c r="L25" s="205"/>
      <c r="M25" s="205"/>
      <c r="N25" s="205"/>
      <c r="O25" s="205"/>
      <c r="P25" s="205"/>
      <c r="Q25" s="205"/>
      <c r="R25" s="205"/>
      <c r="S25" s="205"/>
    </row>
    <row r="26" spans="1:27" ht="9" customHeight="1">
      <c r="A26" s="225"/>
      <c r="B26" s="225"/>
      <c r="C26" s="225"/>
      <c r="D26" s="225"/>
      <c r="E26" s="225"/>
      <c r="F26" s="371"/>
      <c r="G26" s="419"/>
      <c r="H26" s="419"/>
      <c r="I26" s="205"/>
      <c r="J26" s="205"/>
      <c r="K26" s="205"/>
      <c r="L26" s="205"/>
      <c r="M26" s="205"/>
      <c r="N26" s="205"/>
      <c r="O26" s="205"/>
      <c r="P26" s="205"/>
      <c r="Q26" s="205"/>
      <c r="R26" s="205"/>
      <c r="S26" s="205"/>
    </row>
    <row r="27" spans="1:27" ht="5.25" customHeight="1">
      <c r="A27" s="225"/>
      <c r="B27" s="225"/>
      <c r="C27" s="225"/>
      <c r="D27" s="225"/>
      <c r="E27" s="225"/>
      <c r="F27" s="371"/>
      <c r="G27" s="419"/>
      <c r="H27" s="419"/>
      <c r="I27" s="205"/>
      <c r="J27" s="205"/>
      <c r="K27" s="205"/>
      <c r="L27" s="205"/>
      <c r="M27" s="205"/>
      <c r="N27" s="205"/>
      <c r="O27" s="205"/>
      <c r="P27" s="205"/>
      <c r="Q27" s="205"/>
      <c r="R27" s="205"/>
      <c r="S27" s="205"/>
    </row>
    <row r="28" spans="1:27" ht="11.25" customHeight="1">
      <c r="A28" s="225"/>
      <c r="B28" s="225"/>
      <c r="C28" s="225"/>
      <c r="D28" s="225"/>
      <c r="E28" s="225"/>
      <c r="F28" s="371"/>
      <c r="G28" s="419"/>
      <c r="H28" s="419"/>
      <c r="I28" s="205"/>
      <c r="J28" s="205"/>
      <c r="K28" s="205"/>
      <c r="L28" s="445"/>
      <c r="M28" s="445"/>
      <c r="N28" s="445"/>
      <c r="O28" s="445"/>
      <c r="P28" s="445"/>
      <c r="Q28" s="205"/>
      <c r="R28" s="205"/>
      <c r="S28" s="205"/>
    </row>
    <row r="29" spans="1:27" ht="9" customHeight="1">
      <c r="A29" s="225"/>
      <c r="B29" s="225"/>
      <c r="C29" s="225"/>
      <c r="D29" s="225"/>
      <c r="E29" s="225"/>
      <c r="F29" s="371"/>
      <c r="G29" s="419"/>
      <c r="H29" s="419"/>
      <c r="I29" s="205"/>
      <c r="J29" s="205"/>
      <c r="K29" s="205"/>
      <c r="L29" s="205"/>
      <c r="M29" s="205"/>
      <c r="N29" s="205"/>
      <c r="O29" s="205"/>
      <c r="P29" s="205"/>
      <c r="Q29" s="205"/>
      <c r="R29" s="205"/>
      <c r="S29" s="205"/>
    </row>
    <row r="30" spans="1:27" ht="9.75" customHeight="1">
      <c r="A30" s="225"/>
      <c r="B30" s="225"/>
      <c r="C30" s="225"/>
      <c r="D30" s="225"/>
      <c r="E30" s="225"/>
      <c r="F30" s="371"/>
      <c r="G30" s="419"/>
      <c r="H30" s="419"/>
      <c r="I30" s="205"/>
      <c r="J30" s="205"/>
      <c r="K30" s="205"/>
      <c r="L30" s="205"/>
      <c r="M30" s="205"/>
      <c r="N30" s="205"/>
      <c r="O30" s="205"/>
      <c r="P30" s="205"/>
      <c r="Q30" s="205"/>
      <c r="R30" s="205"/>
      <c r="S30" s="205"/>
    </row>
    <row r="31" spans="1:27" ht="10.5" customHeight="1">
      <c r="A31" s="371"/>
      <c r="B31" s="371"/>
      <c r="C31" s="371"/>
      <c r="D31" s="371"/>
      <c r="E31" s="371"/>
      <c r="F31" s="371"/>
      <c r="G31" s="419"/>
      <c r="H31" s="419"/>
      <c r="I31" s="445"/>
      <c r="J31" s="445"/>
      <c r="K31" s="445"/>
      <c r="L31" s="445"/>
      <c r="M31" s="445"/>
      <c r="N31" s="445"/>
      <c r="O31" s="205"/>
      <c r="P31" s="205"/>
      <c r="Q31" s="205"/>
      <c r="R31" s="205"/>
      <c r="S31" s="205"/>
    </row>
    <row r="32" spans="1:27" ht="6" customHeight="1">
      <c r="I32" s="205"/>
      <c r="J32" s="205"/>
      <c r="K32" s="205"/>
      <c r="L32" s="205"/>
      <c r="M32" s="205"/>
      <c r="N32" s="205"/>
      <c r="O32" s="205"/>
      <c r="P32" s="205"/>
      <c r="Q32" s="205"/>
      <c r="R32" s="205"/>
      <c r="S32" s="205"/>
    </row>
    <row r="33" spans="1:19" ht="5.25" customHeight="1">
      <c r="J33" s="205"/>
      <c r="K33" s="205"/>
      <c r="L33" s="205"/>
      <c r="M33" s="205"/>
      <c r="N33" s="205"/>
      <c r="O33" s="205"/>
      <c r="P33" s="205"/>
      <c r="Q33" s="205"/>
      <c r="R33" s="205"/>
      <c r="S33" s="205"/>
    </row>
    <row r="34" spans="1:19" ht="9.5">
      <c r="A34" s="205"/>
      <c r="J34" s="205"/>
      <c r="K34" s="205"/>
      <c r="L34" s="205"/>
      <c r="M34" s="205"/>
      <c r="N34" s="205"/>
      <c r="O34" s="205"/>
      <c r="P34" s="205"/>
      <c r="Q34" s="205"/>
      <c r="R34" s="205"/>
      <c r="S34" s="205"/>
    </row>
    <row r="35" spans="1:19" ht="9.5">
      <c r="A35" s="205"/>
    </row>
    <row r="39" spans="1:19" ht="9.5">
      <c r="C39" s="225"/>
      <c r="D39" s="225"/>
      <c r="E39" s="225"/>
      <c r="F39" s="225"/>
      <c r="G39" s="225"/>
      <c r="H39" s="371"/>
    </row>
    <row r="40" spans="1:19" ht="9.5">
      <c r="C40" s="225"/>
      <c r="D40" s="225"/>
      <c r="E40" s="225"/>
      <c r="F40" s="225"/>
      <c r="G40" s="225"/>
      <c r="H40" s="371"/>
    </row>
    <row r="41" spans="1:19" ht="9.5">
      <c r="C41" s="225"/>
      <c r="D41" s="225"/>
      <c r="E41" s="225"/>
      <c r="F41" s="225"/>
      <c r="G41" s="225"/>
      <c r="H41" s="371"/>
    </row>
    <row r="42" spans="1:19" ht="9.5">
      <c r="C42" s="225"/>
      <c r="D42" s="225"/>
      <c r="E42" s="225"/>
      <c r="F42" s="225"/>
      <c r="G42" s="225"/>
      <c r="H42" s="371"/>
    </row>
    <row r="43" spans="1:19" ht="9.5">
      <c r="C43" s="225"/>
      <c r="D43" s="225"/>
      <c r="E43" s="225"/>
      <c r="F43" s="225"/>
      <c r="G43" s="225"/>
      <c r="H43" s="371"/>
    </row>
    <row r="44" spans="1:19" ht="9.5">
      <c r="C44" s="225"/>
      <c r="D44" s="225"/>
      <c r="E44" s="225"/>
      <c r="F44" s="225"/>
      <c r="G44" s="225"/>
      <c r="H44" s="371"/>
    </row>
    <row r="45" spans="1:19" ht="9.5">
      <c r="C45" s="225"/>
      <c r="D45" s="225"/>
      <c r="E45" s="225"/>
      <c r="F45" s="225"/>
      <c r="G45" s="225"/>
      <c r="H45" s="371"/>
    </row>
    <row r="46" spans="1:19" ht="9.5">
      <c r="C46" s="225"/>
      <c r="D46" s="225"/>
      <c r="E46" s="225"/>
      <c r="F46" s="225"/>
      <c r="G46" s="225"/>
      <c r="H46" s="371"/>
    </row>
    <row r="47" spans="1:19" ht="9.5">
      <c r="C47" s="225"/>
      <c r="D47" s="225"/>
      <c r="E47" s="225"/>
      <c r="F47" s="225"/>
      <c r="G47" s="225"/>
      <c r="H47" s="371"/>
    </row>
    <row r="48" spans="1:19" ht="9.5">
      <c r="C48" s="225"/>
      <c r="D48" s="225"/>
      <c r="E48" s="225"/>
      <c r="F48" s="225"/>
      <c r="G48" s="225"/>
      <c r="H48" s="371"/>
    </row>
    <row r="49" spans="3:8" ht="9.5">
      <c r="C49" s="371"/>
      <c r="D49" s="371"/>
      <c r="E49" s="371"/>
      <c r="F49" s="371"/>
      <c r="G49" s="371"/>
      <c r="H49" s="371"/>
    </row>
  </sheetData>
  <mergeCells count="57">
    <mergeCell ref="A2:B2"/>
    <mergeCell ref="C2:D2"/>
    <mergeCell ref="E2:F2"/>
    <mergeCell ref="G2:H2"/>
    <mergeCell ref="L2:N2"/>
    <mergeCell ref="B3:E3"/>
    <mergeCell ref="F3:H3"/>
    <mergeCell ref="I3:N3"/>
    <mergeCell ref="B4:E4"/>
    <mergeCell ref="F4:H4"/>
    <mergeCell ref="I4:N4"/>
    <mergeCell ref="B6:L6"/>
    <mergeCell ref="C7:D7"/>
    <mergeCell ref="E7:F7"/>
    <mergeCell ref="G7:H7"/>
    <mergeCell ref="I7:K7"/>
    <mergeCell ref="C8:D8"/>
    <mergeCell ref="E8:F8"/>
    <mergeCell ref="G8:H8"/>
    <mergeCell ref="I8:K8"/>
    <mergeCell ref="M8:N8"/>
    <mergeCell ref="C9:D9"/>
    <mergeCell ref="E9:F9"/>
    <mergeCell ref="G9:H9"/>
    <mergeCell ref="I9:K9"/>
    <mergeCell ref="M9:N9"/>
    <mergeCell ref="B11:L11"/>
    <mergeCell ref="B12:D12"/>
    <mergeCell ref="E12:H12"/>
    <mergeCell ref="I12:K12"/>
    <mergeCell ref="B13:D13"/>
    <mergeCell ref="E13:H13"/>
    <mergeCell ref="I13:K13"/>
    <mergeCell ref="M13:N13"/>
    <mergeCell ref="C14:E14"/>
    <mergeCell ref="G14:H14"/>
    <mergeCell ref="I14:K14"/>
    <mergeCell ref="M14:N14"/>
    <mergeCell ref="B15:F15"/>
    <mergeCell ref="G15:H15"/>
    <mergeCell ref="B16:E16"/>
    <mergeCell ref="F16:H16"/>
    <mergeCell ref="K16:N16"/>
    <mergeCell ref="B17:E17"/>
    <mergeCell ref="F17:H17"/>
    <mergeCell ref="G18:H18"/>
    <mergeCell ref="B20:H20"/>
    <mergeCell ref="B21:H21"/>
    <mergeCell ref="B22:H22"/>
    <mergeCell ref="B23:H23"/>
    <mergeCell ref="B24:H24"/>
    <mergeCell ref="A3:A4"/>
    <mergeCell ref="A6:A9"/>
    <mergeCell ref="M6:N7"/>
    <mergeCell ref="A11:A13"/>
    <mergeCell ref="M11:N12"/>
    <mergeCell ref="A16:A17"/>
  </mergeCells>
  <phoneticPr fontId="33"/>
  <printOptions horizontalCentered="1"/>
  <pageMargins left="0.59055118110236227" right="0.59055118110236227" top="0.59055118110236227" bottom="0.39370078740157483" header="0.51181102362204722" footer="0.51181102362204722"/>
  <pageSetup paperSize="9" scale="115" fitToWidth="1" fitToHeight="1" orientation="landscape"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12</vt:i4>
      </vt:variant>
    </vt:vector>
  </HeadingPairs>
  <TitlesOfParts>
    <vt:vector size="12" baseType="lpstr">
      <vt:lpstr>報告書</vt:lpstr>
      <vt:lpstr>報告概要書</vt:lpstr>
      <vt:lpstr>換気設備</vt:lpstr>
      <vt:lpstr>排煙設備</vt:lpstr>
      <vt:lpstr>非常用の照明装置</vt:lpstr>
      <vt:lpstr>表①無窓居室の換気状態評価表</vt:lpstr>
      <vt:lpstr>表②火気使用室の換気風量測定表</vt:lpstr>
      <vt:lpstr>表③排煙風量測定記録表</vt:lpstr>
      <vt:lpstr xml:space="preserve">表③-2排煙風量測定記録表 </vt:lpstr>
      <vt:lpstr xml:space="preserve">表③-3排煙風量測定記録表 </vt:lpstr>
      <vt:lpstr>表④非常用照明照度測定表</vt:lpstr>
      <vt:lpstr>CSV変換用</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BEEC</dc:creator>
  <cp:lastModifiedBy>須田 磨都香</cp:lastModifiedBy>
  <cp:lastPrinted>2021-03-05T08:06:40Z</cp:lastPrinted>
  <dcterms:created xsi:type="dcterms:W3CDTF">1997-01-08T22:48:59Z</dcterms:created>
  <dcterms:modified xsi:type="dcterms:W3CDTF">2026-07-08T08:13:23Z</dcterms:modified>
  <cp:contentStatus>v20180619</cp:contentStatus>
  <cp:revision>1</cp:revision>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2026-07-08T08:13:23Z</vt:filetime>
  </property>
</Properties>
</file>