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95" windowWidth="18315" windowHeight="8205"/>
  </bookViews>
  <sheets>
    <sheet name="目次" sheetId="14" r:id="rId1"/>
    <sheet name="3-1-1" sheetId="8" r:id="rId2"/>
    <sheet name="3-1-2" sheetId="9" r:id="rId3"/>
    <sheet name="3-2" sheetId="10" r:id="rId4"/>
    <sheet name="3-3" sheetId="11" r:id="rId5"/>
    <sheet name="3-4" sheetId="12" r:id="rId6"/>
    <sheet name="3-5" sheetId="13" r:id="rId7"/>
  </sheets>
  <externalReferences>
    <externalReference r:id="rId8"/>
    <externalReference r:id="rId9"/>
    <externalReference r:id="rId10"/>
    <externalReference r:id="rId11"/>
    <externalReference r:id="rId12"/>
  </externalReferences>
  <definedNames>
    <definedName name="_xlnm.Print_Area" localSheetId="5">'3-4'!$A$1:$BA$99</definedName>
    <definedName name="グラフ１起点" localSheetId="0">[1]第1章土地・気象!$BK$127</definedName>
    <definedName name="グラフ１起点">[2]第1章土地・気象!$BK$127</definedName>
    <definedName name="グラフ２起点" localSheetId="0">[3]第2章人口!$DM$453</definedName>
    <definedName name="グラフ２起点">[4]第2章人口!$DM$453</definedName>
    <definedName name="グラフ３起点" localSheetId="0">#REF!</definedName>
    <definedName name="グラフ３起点">#REF!</definedName>
    <definedName name="グラフ４起点" localSheetId="0">[1]第4章農業!$A$66</definedName>
    <definedName name="グラフ４起点">[2]第4章農業!$A$66</definedName>
    <definedName name="グラフ４年度加算" localSheetId="0">[1]グラフ４!$F$2</definedName>
    <definedName name="グラフ４年度加算">[2]グラフ４!$F$2</definedName>
    <definedName name="グラフ５起点" localSheetId="0">[1]第5章商業!$A$67</definedName>
    <definedName name="グラフ５起点">[2]第5章商業!$A$67</definedName>
    <definedName name="グラフ５年度加算" localSheetId="0">[1]グラフ５!$L$1</definedName>
    <definedName name="グラフ５年度加算">[2]グラフ５!$L$1</definedName>
    <definedName name="グラフ６起点" localSheetId="0">[1]第6章製造業!$A$66</definedName>
    <definedName name="グラフ６起点">[2]第6章製造業!$A$66</definedName>
    <definedName name="グラフ６年度加算" localSheetId="0">[1]グラフ６!$I$1</definedName>
    <definedName name="グラフ６年度加算">[2]グラフ６!$I$1</definedName>
    <definedName name="グラフ７起点" localSheetId="0">[1]第7章物価・!$A$150</definedName>
    <definedName name="グラフ７起点">[2]第7章物価・!$A$150</definedName>
    <definedName name="グラフ８起点" localSheetId="0">[1]第8章運輸・通信!$A$80</definedName>
    <definedName name="グラフ８起点">[2]第8章運輸・通信!$A$80</definedName>
    <definedName name="表">[5]人数別!$B$5:$AF$138</definedName>
  </definedNames>
  <calcPr calcId="145621"/>
</workbook>
</file>

<file path=xl/calcChain.xml><?xml version="1.0" encoding="utf-8"?>
<calcChain xmlns="http://schemas.openxmlformats.org/spreadsheetml/2006/main">
  <c r="AL8" i="12" l="1"/>
  <c r="AK8" i="12"/>
  <c r="AJ8" i="12"/>
  <c r="AI8" i="12"/>
  <c r="AH8" i="12"/>
  <c r="AG8" i="12"/>
  <c r="AF8" i="12"/>
  <c r="AE8" i="12"/>
  <c r="AD8" i="12"/>
  <c r="AC8" i="12"/>
  <c r="AB8" i="12"/>
  <c r="AA8" i="12"/>
  <c r="Z8" i="12"/>
  <c r="Y8" i="12"/>
  <c r="X8" i="12"/>
  <c r="W8" i="12"/>
  <c r="V8" i="12"/>
  <c r="U8" i="12"/>
  <c r="T8" i="12"/>
  <c r="S8" i="12"/>
  <c r="R8" i="12"/>
  <c r="Q8" i="12"/>
  <c r="P8" i="12"/>
  <c r="O8" i="12"/>
  <c r="L8" i="12"/>
  <c r="K8" i="12"/>
  <c r="J8" i="12"/>
  <c r="I8" i="12"/>
  <c r="F8" i="12"/>
  <c r="D8" i="12"/>
  <c r="C8" i="12"/>
  <c r="E8" i="12"/>
  <c r="F50" i="11" l="1"/>
  <c r="F49" i="11"/>
  <c r="F48" i="11"/>
  <c r="F47" i="11"/>
  <c r="F46" i="11"/>
  <c r="F45" i="11"/>
  <c r="F44" i="11"/>
  <c r="F43" i="11"/>
  <c r="F42" i="11"/>
  <c r="F41" i="11"/>
  <c r="F40" i="11"/>
  <c r="F39" i="11"/>
  <c r="F38" i="11"/>
  <c r="F37" i="11"/>
  <c r="F36" i="11"/>
  <c r="F34" i="11"/>
  <c r="F33" i="11"/>
  <c r="D50" i="11"/>
  <c r="D49" i="11"/>
  <c r="D48" i="11"/>
  <c r="D47" i="11"/>
  <c r="D46" i="11"/>
  <c r="D45" i="11"/>
  <c r="D44" i="11"/>
  <c r="D43" i="11"/>
  <c r="D42" i="11"/>
  <c r="D41" i="11"/>
  <c r="D40" i="11"/>
  <c r="D39" i="11"/>
  <c r="D38" i="11"/>
  <c r="D37" i="11"/>
  <c r="D36" i="11"/>
  <c r="D34" i="11"/>
  <c r="D33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7" i="11"/>
  <c r="F6" i="11"/>
  <c r="D24" i="11"/>
  <c r="D23" i="11"/>
  <c r="D22" i="11"/>
  <c r="D21" i="11"/>
  <c r="D20" i="11"/>
  <c r="D19" i="11"/>
  <c r="D18" i="11"/>
  <c r="D17" i="11"/>
  <c r="D16" i="11"/>
  <c r="D15" i="11"/>
  <c r="D14" i="11"/>
  <c r="D13" i="11"/>
  <c r="D12" i="11"/>
  <c r="D11" i="11"/>
  <c r="D10" i="11"/>
  <c r="D9" i="11"/>
  <c r="D7" i="11"/>
  <c r="D6" i="11"/>
  <c r="I9" i="9" l="1"/>
  <c r="C55" i="9"/>
  <c r="C54" i="9"/>
  <c r="C53" i="9"/>
  <c r="C52" i="9"/>
  <c r="C51" i="9"/>
  <c r="C50" i="9"/>
  <c r="C49" i="9"/>
  <c r="C48" i="9"/>
  <c r="C47" i="9"/>
  <c r="C46" i="9"/>
  <c r="C45" i="9"/>
  <c r="C44" i="9"/>
  <c r="C43" i="9"/>
  <c r="C42" i="9"/>
  <c r="C41" i="9"/>
  <c r="C40" i="9"/>
  <c r="C3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 l="1"/>
  <c r="C23" i="9"/>
  <c r="C22" i="9"/>
  <c r="C21" i="9"/>
  <c r="C20" i="9"/>
  <c r="C19" i="9"/>
  <c r="C18" i="9"/>
  <c r="C17" i="9"/>
  <c r="C16" i="9"/>
  <c r="C15" i="9"/>
  <c r="C14" i="9"/>
  <c r="C13" i="9"/>
  <c r="C12" i="9"/>
  <c r="C11" i="9"/>
  <c r="C9" i="9"/>
  <c r="C8" i="9"/>
  <c r="F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4" i="8"/>
  <c r="E13" i="8"/>
  <c r="E12" i="8"/>
  <c r="E10" i="8"/>
  <c r="E9" i="8"/>
  <c r="C56" i="8"/>
  <c r="C55" i="8"/>
  <c r="C54" i="8"/>
  <c r="C53" i="8"/>
  <c r="C52" i="8"/>
  <c r="C51" i="8"/>
  <c r="C50" i="8"/>
  <c r="C49" i="8"/>
  <c r="C48" i="8"/>
  <c r="C47" i="8"/>
  <c r="C46" i="8"/>
  <c r="C45" i="8"/>
  <c r="C44" i="8"/>
  <c r="C43" i="8"/>
  <c r="C42" i="8"/>
  <c r="C41" i="8"/>
  <c r="C40" i="8"/>
  <c r="C39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4" i="8"/>
  <c r="C13" i="8"/>
  <c r="C12" i="8"/>
  <c r="C10" i="8"/>
  <c r="C9" i="8"/>
  <c r="I55" i="9" l="1"/>
  <c r="H55" i="9"/>
  <c r="I54" i="9"/>
  <c r="H54" i="9"/>
  <c r="I53" i="9"/>
  <c r="H53" i="9"/>
  <c r="I52" i="9"/>
  <c r="H52" i="9"/>
  <c r="I51" i="9"/>
  <c r="H51" i="9"/>
  <c r="I50" i="9"/>
  <c r="H50" i="9"/>
  <c r="I49" i="9"/>
  <c r="H49" i="9"/>
  <c r="I48" i="9"/>
  <c r="H48" i="9"/>
  <c r="I47" i="9"/>
  <c r="H47" i="9"/>
  <c r="I46" i="9"/>
  <c r="H46" i="9"/>
  <c r="I45" i="9"/>
  <c r="H45" i="9"/>
  <c r="I44" i="9"/>
  <c r="H44" i="9"/>
  <c r="I43" i="9"/>
  <c r="H43" i="9"/>
  <c r="I42" i="9"/>
  <c r="H42" i="9"/>
  <c r="I41" i="9"/>
  <c r="H41" i="9"/>
  <c r="I40" i="9"/>
  <c r="H40" i="9"/>
  <c r="I39" i="9"/>
  <c r="H39" i="9"/>
  <c r="I38" i="9"/>
  <c r="H38" i="9"/>
  <c r="I37" i="9"/>
  <c r="H37" i="9"/>
  <c r="I36" i="9"/>
  <c r="H36" i="9"/>
  <c r="I35" i="9"/>
  <c r="H35" i="9"/>
  <c r="I34" i="9"/>
  <c r="H34" i="9"/>
  <c r="I33" i="9"/>
  <c r="H33" i="9"/>
  <c r="I32" i="9"/>
  <c r="H32" i="9"/>
  <c r="I31" i="9"/>
  <c r="H31" i="9"/>
  <c r="I30" i="9"/>
  <c r="H30" i="9"/>
  <c r="I29" i="9"/>
  <c r="H29" i="9"/>
  <c r="I28" i="9"/>
  <c r="H28" i="9"/>
  <c r="I27" i="9"/>
  <c r="H27" i="9"/>
  <c r="I26" i="9"/>
  <c r="H26" i="9"/>
  <c r="I25" i="9"/>
  <c r="H25" i="9"/>
  <c r="I24" i="9"/>
  <c r="H24" i="9"/>
  <c r="I23" i="9"/>
  <c r="H23" i="9"/>
  <c r="I22" i="9"/>
  <c r="H22" i="9"/>
  <c r="I21" i="9"/>
  <c r="H21" i="9"/>
  <c r="I20" i="9"/>
  <c r="H20" i="9"/>
  <c r="I19" i="9"/>
  <c r="H19" i="9"/>
  <c r="I18" i="9"/>
  <c r="H18" i="9"/>
  <c r="I17" i="9"/>
  <c r="H17" i="9"/>
  <c r="I16" i="9"/>
  <c r="H16" i="9"/>
  <c r="I15" i="9"/>
  <c r="H15" i="9"/>
  <c r="I14" i="9"/>
  <c r="H14" i="9"/>
  <c r="I13" i="9"/>
  <c r="H13" i="9"/>
  <c r="I12" i="9"/>
  <c r="H12" i="9"/>
  <c r="I11" i="9"/>
  <c r="H11" i="9"/>
  <c r="H9" i="9"/>
  <c r="I8" i="9"/>
  <c r="H8" i="9"/>
  <c r="I6" i="9"/>
  <c r="H6" i="9"/>
  <c r="G56" i="8"/>
  <c r="F56" i="8"/>
  <c r="G55" i="8"/>
  <c r="F55" i="8"/>
  <c r="G54" i="8"/>
  <c r="F54" i="8"/>
  <c r="G53" i="8"/>
  <c r="F53" i="8"/>
  <c r="G52" i="8"/>
  <c r="F52" i="8"/>
  <c r="G51" i="8"/>
  <c r="F51" i="8"/>
  <c r="G50" i="8"/>
  <c r="F50" i="8"/>
  <c r="G49" i="8"/>
  <c r="F49" i="8"/>
  <c r="G48" i="8"/>
  <c r="F48" i="8"/>
  <c r="G47" i="8"/>
  <c r="F47" i="8"/>
  <c r="G46" i="8"/>
  <c r="F46" i="8"/>
  <c r="G45" i="8"/>
  <c r="F45" i="8"/>
  <c r="G44" i="8"/>
  <c r="F44" i="8"/>
  <c r="G43" i="8"/>
  <c r="F43" i="8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0" i="8"/>
  <c r="F10" i="8"/>
  <c r="G9" i="8"/>
  <c r="F9" i="8"/>
  <c r="G7" i="8"/>
</calcChain>
</file>

<file path=xl/sharedStrings.xml><?xml version="1.0" encoding="utf-8"?>
<sst xmlns="http://schemas.openxmlformats.org/spreadsheetml/2006/main" count="2258" uniqueCount="433">
  <si>
    <t>事業所数</t>
    <rPh sb="0" eb="3">
      <t>ジギョウショ</t>
    </rPh>
    <rPh sb="3" eb="4">
      <t>スウ</t>
    </rPh>
    <phoneticPr fontId="3"/>
  </si>
  <si>
    <t>従　　　　　　業　　　　　　者　　　　　　数</t>
    <rPh sb="0" eb="1">
      <t>ジュウ</t>
    </rPh>
    <rPh sb="7" eb="8">
      <t>ギョウ</t>
    </rPh>
    <rPh sb="14" eb="15">
      <t>シャ</t>
    </rPh>
    <rPh sb="21" eb="22">
      <t>スウ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</si>
  <si>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</si>
  <si>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増　減　率</t>
    <rPh sb="0" eb="1">
      <t>ゾウ</t>
    </rPh>
    <rPh sb="2" eb="3">
      <t>ゲン</t>
    </rPh>
    <rPh sb="4" eb="5">
      <t>リツ</t>
    </rPh>
    <phoneticPr fontId="3"/>
  </si>
  <si>
    <t>総　　数</t>
    <rPh sb="0" eb="1">
      <t>ソウ</t>
    </rPh>
    <rPh sb="3" eb="4">
      <t>スウ</t>
    </rPh>
    <phoneticPr fontId="3"/>
  </si>
  <si>
    <t>構成比</t>
    <rPh sb="0" eb="3">
      <t>コウセイヒ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</si>
  <si>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</si>
  <si>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</si>
  <si>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北海道</t>
    <rPh sb="0" eb="1">
      <t>キタ</t>
    </rPh>
    <rPh sb="1" eb="2">
      <t>ウミ</t>
    </rPh>
    <rPh sb="2" eb="3">
      <t>ドウ</t>
    </rPh>
    <phoneticPr fontId="3"/>
  </si>
  <si>
    <t>札幌市</t>
    <rPh sb="0" eb="1">
      <t>サツ</t>
    </rPh>
    <rPh sb="1" eb="2">
      <t>ホロ</t>
    </rPh>
    <rPh sb="2" eb="3">
      <t>シ</t>
    </rPh>
    <phoneticPr fontId="3"/>
  </si>
  <si>
    <t>函館市</t>
    <rPh sb="0" eb="1">
      <t>ハコ</t>
    </rPh>
    <rPh sb="1" eb="2">
      <t>カン</t>
    </rPh>
    <rPh sb="2" eb="3">
      <t>シ</t>
    </rPh>
    <phoneticPr fontId="3"/>
  </si>
  <si>
    <t>小樽市</t>
    <rPh sb="0" eb="1">
      <t>ショウ</t>
    </rPh>
    <rPh sb="1" eb="2">
      <t>タル</t>
    </rPh>
    <rPh sb="2" eb="3">
      <t>シ</t>
    </rPh>
    <phoneticPr fontId="3"/>
  </si>
  <si>
    <t>旭川市</t>
    <rPh sb="0" eb="1">
      <t>アサヒ</t>
    </rPh>
    <rPh sb="1" eb="2">
      <t>カワ</t>
    </rPh>
    <rPh sb="2" eb="3">
      <t>シ</t>
    </rPh>
    <phoneticPr fontId="3"/>
  </si>
  <si>
    <t>室蘭市</t>
    <rPh sb="0" eb="1">
      <t>シツ</t>
    </rPh>
    <rPh sb="1" eb="2">
      <t>ラン</t>
    </rPh>
    <rPh sb="2" eb="3">
      <t>シ</t>
    </rPh>
    <phoneticPr fontId="3"/>
  </si>
  <si>
    <t>釧路市</t>
    <rPh sb="0" eb="1">
      <t>セン</t>
    </rPh>
    <rPh sb="1" eb="2">
      <t>ミチ</t>
    </rPh>
    <rPh sb="2" eb="3">
      <t>シ</t>
    </rPh>
    <phoneticPr fontId="3"/>
  </si>
  <si>
    <t>帯広市</t>
    <rPh sb="0" eb="1">
      <t>オビ</t>
    </rPh>
    <rPh sb="1" eb="2">
      <t>ヒロ</t>
    </rPh>
    <rPh sb="2" eb="3">
      <t>シ</t>
    </rPh>
    <phoneticPr fontId="3"/>
  </si>
  <si>
    <t>北見市</t>
    <rPh sb="0" eb="1">
      <t>キタ</t>
    </rPh>
    <rPh sb="1" eb="2">
      <t>ミ</t>
    </rPh>
    <rPh sb="2" eb="3">
      <t>シ</t>
    </rPh>
    <phoneticPr fontId="3"/>
  </si>
  <si>
    <t>夕張市</t>
    <rPh sb="0" eb="1">
      <t>ユウ</t>
    </rPh>
    <rPh sb="1" eb="2">
      <t>チョウ</t>
    </rPh>
    <rPh sb="2" eb="3">
      <t>シ</t>
    </rPh>
    <phoneticPr fontId="3"/>
  </si>
  <si>
    <t>網走市</t>
    <rPh sb="0" eb="1">
      <t>アミ</t>
    </rPh>
    <rPh sb="1" eb="2">
      <t>ソウ</t>
    </rPh>
    <rPh sb="2" eb="3">
      <t>シ</t>
    </rPh>
    <phoneticPr fontId="3"/>
  </si>
  <si>
    <t>留萌市</t>
    <rPh sb="0" eb="1">
      <t>トメ</t>
    </rPh>
    <rPh sb="1" eb="2">
      <t>ハジメ</t>
    </rPh>
    <rPh sb="2" eb="3">
      <t>シ</t>
    </rPh>
    <phoneticPr fontId="3"/>
  </si>
  <si>
    <t>稚内市</t>
    <rPh sb="0" eb="1">
      <t>ワカ</t>
    </rPh>
    <rPh sb="1" eb="2">
      <t>ナイ</t>
    </rPh>
    <rPh sb="2" eb="3">
      <t>シ</t>
    </rPh>
    <phoneticPr fontId="3"/>
  </si>
  <si>
    <t>美唄市</t>
    <rPh sb="0" eb="1">
      <t>ビ</t>
    </rPh>
    <rPh sb="1" eb="2">
      <t>ウタ</t>
    </rPh>
    <rPh sb="2" eb="3">
      <t>シ</t>
    </rPh>
    <phoneticPr fontId="3"/>
  </si>
  <si>
    <t>芦別市</t>
    <rPh sb="0" eb="1">
      <t>アシ</t>
    </rPh>
    <rPh sb="1" eb="2">
      <t>ベツ</t>
    </rPh>
    <rPh sb="2" eb="3">
      <t>シ</t>
    </rPh>
    <phoneticPr fontId="3"/>
  </si>
  <si>
    <t>江別市</t>
    <rPh sb="0" eb="1">
      <t>エ</t>
    </rPh>
    <rPh sb="1" eb="2">
      <t>ベツ</t>
    </rPh>
    <rPh sb="2" eb="3">
      <t>シ</t>
    </rPh>
    <phoneticPr fontId="3"/>
  </si>
  <si>
    <t>赤平市</t>
    <rPh sb="0" eb="1">
      <t>アカ</t>
    </rPh>
    <rPh sb="1" eb="2">
      <t>ヒラ</t>
    </rPh>
    <rPh sb="2" eb="3">
      <t>シ</t>
    </rPh>
    <phoneticPr fontId="3"/>
  </si>
  <si>
    <t>紋別市</t>
    <rPh sb="0" eb="1">
      <t>モン</t>
    </rPh>
    <rPh sb="1" eb="2">
      <t>ベツ</t>
    </rPh>
    <rPh sb="2" eb="3">
      <t>シ</t>
    </rPh>
    <phoneticPr fontId="3"/>
  </si>
  <si>
    <t>士別市</t>
    <rPh sb="0" eb="1">
      <t>シ</t>
    </rPh>
    <rPh sb="1" eb="2">
      <t>ベツ</t>
    </rPh>
    <rPh sb="2" eb="3">
      <t>シ</t>
    </rPh>
    <phoneticPr fontId="3"/>
  </si>
  <si>
    <t>名寄市</t>
    <rPh sb="0" eb="1">
      <t>ナ</t>
    </rPh>
    <rPh sb="1" eb="2">
      <t>ヤドリキ</t>
    </rPh>
    <rPh sb="2" eb="3">
      <t>シ</t>
    </rPh>
    <phoneticPr fontId="3"/>
  </si>
  <si>
    <t>三笠市</t>
    <rPh sb="0" eb="1">
      <t>サン</t>
    </rPh>
    <rPh sb="1" eb="2">
      <t>カサ</t>
    </rPh>
    <rPh sb="2" eb="3">
      <t>シ</t>
    </rPh>
    <phoneticPr fontId="3"/>
  </si>
  <si>
    <t>根室市</t>
    <rPh sb="0" eb="1">
      <t>ネ</t>
    </rPh>
    <rPh sb="1" eb="2">
      <t>シツ</t>
    </rPh>
    <rPh sb="2" eb="3">
      <t>シ</t>
    </rPh>
    <phoneticPr fontId="3"/>
  </si>
  <si>
    <t>千歳市</t>
    <rPh sb="0" eb="1">
      <t>セン</t>
    </rPh>
    <rPh sb="1" eb="2">
      <t>サイ</t>
    </rPh>
    <rPh sb="2" eb="3">
      <t>シ</t>
    </rPh>
    <phoneticPr fontId="3"/>
  </si>
  <si>
    <t>滝川市</t>
    <rPh sb="0" eb="1">
      <t>タキ</t>
    </rPh>
    <rPh sb="1" eb="2">
      <t>カワ</t>
    </rPh>
    <rPh sb="2" eb="3">
      <t>シ</t>
    </rPh>
    <phoneticPr fontId="3"/>
  </si>
  <si>
    <t>砂川市</t>
    <rPh sb="0" eb="1">
      <t>スナ</t>
    </rPh>
    <rPh sb="1" eb="2">
      <t>カワ</t>
    </rPh>
    <rPh sb="2" eb="3">
      <t>シ</t>
    </rPh>
    <phoneticPr fontId="3"/>
  </si>
  <si>
    <t>深川市</t>
    <rPh sb="0" eb="1">
      <t>フカ</t>
    </rPh>
    <rPh sb="1" eb="2">
      <t>カワ</t>
    </rPh>
    <rPh sb="2" eb="3">
      <t>シ</t>
    </rPh>
    <phoneticPr fontId="3"/>
  </si>
  <si>
    <t>登別市</t>
    <rPh sb="0" eb="1">
      <t>ノボル</t>
    </rPh>
    <rPh sb="1" eb="2">
      <t>ベツ</t>
    </rPh>
    <rPh sb="2" eb="3">
      <t>シ</t>
    </rPh>
    <phoneticPr fontId="3"/>
  </si>
  <si>
    <t>恵庭市</t>
    <rPh sb="0" eb="1">
      <t>エ</t>
    </rPh>
    <rPh sb="1" eb="2">
      <t>ニワ</t>
    </rPh>
    <rPh sb="2" eb="3">
      <t>シ</t>
    </rPh>
    <phoneticPr fontId="3"/>
  </si>
  <si>
    <t>伊達市</t>
    <rPh sb="0" eb="1">
      <t>イ</t>
    </rPh>
    <rPh sb="1" eb="2">
      <t>タッ</t>
    </rPh>
    <rPh sb="2" eb="3">
      <t>シ</t>
    </rPh>
    <phoneticPr fontId="3"/>
  </si>
  <si>
    <t>石狩市</t>
    <rPh sb="0" eb="1">
      <t>イシ</t>
    </rPh>
    <rPh sb="1" eb="2">
      <t>カリ</t>
    </rPh>
    <rPh sb="2" eb="3">
      <t>シ</t>
    </rPh>
    <phoneticPr fontId="3"/>
  </si>
  <si>
    <t>北斗市</t>
    <rPh sb="0" eb="1">
      <t>キタ</t>
    </rPh>
    <rPh sb="1" eb="2">
      <t>マス</t>
    </rPh>
    <rPh sb="2" eb="3">
      <t>シ</t>
    </rPh>
    <phoneticPr fontId="3"/>
  </si>
  <si>
    <t>総　　　数</t>
    <rPh sb="0" eb="1">
      <t>ソウ</t>
    </rPh>
    <rPh sb="4" eb="5">
      <t>スウ</t>
    </rPh>
    <phoneticPr fontId="3"/>
  </si>
  <si>
    <t>0　　人</t>
    <rPh sb="3" eb="4">
      <t>ニン</t>
    </rPh>
    <phoneticPr fontId="3"/>
  </si>
  <si>
    <t>5　　～　　9　　人</t>
    <rPh sb="9" eb="10">
      <t>ニン</t>
    </rPh>
    <phoneticPr fontId="3"/>
  </si>
  <si>
    <t>10　　～　　29　　人</t>
    <rPh sb="11" eb="12">
      <t>ニン</t>
    </rPh>
    <phoneticPr fontId="3"/>
  </si>
  <si>
    <t>30　人　以　上</t>
    <rPh sb="3" eb="4">
      <t>ニン</t>
    </rPh>
    <rPh sb="5" eb="6">
      <t>イ</t>
    </rPh>
    <rPh sb="7" eb="8">
      <t>ウエ</t>
    </rPh>
    <phoneticPr fontId="3"/>
  </si>
  <si>
    <t>事業
所数</t>
    <rPh sb="0" eb="2">
      <t>ジギョウ</t>
    </rPh>
    <rPh sb="3" eb="4">
      <t>ショ</t>
    </rPh>
    <rPh sb="4" eb="5">
      <t>スウ</t>
    </rPh>
    <phoneticPr fontId="3"/>
  </si>
  <si>
    <t>従　 業 　者 　数</t>
    <rPh sb="0" eb="1">
      <t>ジュウ</t>
    </rPh>
    <rPh sb="3" eb="4">
      <t>ギョウ</t>
    </rPh>
    <rPh sb="6" eb="7">
      <t>シャ</t>
    </rPh>
    <rPh sb="9" eb="10">
      <t>スウ</t>
    </rPh>
    <phoneticPr fontId="3"/>
  </si>
  <si>
    <t>総数</t>
    <rPh sb="0" eb="2">
      <t>ソウスウ</t>
    </rPh>
    <phoneticPr fontId="3"/>
  </si>
  <si>
    <t>農林漁業</t>
    <rPh sb="0" eb="2">
      <t>ノウリン</t>
    </rPh>
    <rPh sb="2" eb="4">
      <t>ギョギョウ</t>
    </rPh>
    <phoneticPr fontId="3"/>
  </si>
  <si>
    <t>非農林漁業</t>
    <rPh sb="0" eb="1">
      <t>ヒ</t>
    </rPh>
    <rPh sb="1" eb="3">
      <t>ノウリン</t>
    </rPh>
    <rPh sb="3" eb="5">
      <t>ギョギョウ</t>
    </rPh>
    <phoneticPr fontId="3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</si>
  <si>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</si>
  <si>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電気・ｶﾞｽ・熱供給・水道業</t>
  </si>
  <si>
    <t>運輸業、郵便業</t>
    <rPh sb="4" eb="6">
      <t>ユウビン</t>
    </rPh>
    <rPh sb="6" eb="7">
      <t>ギョウ</t>
    </rPh>
    <phoneticPr fontId="3"/>
  </si>
  <si>
    <t>卸売業、小売業</t>
    <rPh sb="2" eb="3">
      <t>ギョウ</t>
    </rPh>
    <rPh sb="4" eb="6">
      <t>コウ</t>
    </rPh>
    <phoneticPr fontId="3"/>
  </si>
  <si>
    <t>金融業、保険業</t>
    <rPh sb="2" eb="3">
      <t>ギョウ</t>
    </rPh>
    <phoneticPr fontId="3"/>
  </si>
  <si>
    <t>不動産業、物品賃貸業</t>
    <rPh sb="5" eb="7">
      <t>ブッピン</t>
    </rPh>
    <rPh sb="7" eb="9">
      <t>チンタイ</t>
    </rPh>
    <rPh sb="9" eb="10">
      <t>ギョウ</t>
    </rPh>
    <phoneticPr fontId="3"/>
  </si>
  <si>
    <t>学術研究、専門・技術ｻｰﾋﾞｽ業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</si>
  <si>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宿泊業、飲食ｻｰﾋﾞｽ業</t>
    <rPh sb="4" eb="6">
      <t>インショク</t>
    </rPh>
    <rPh sb="11" eb="12">
      <t>ギョウ</t>
    </rPh>
    <phoneticPr fontId="3"/>
  </si>
  <si>
    <t>生活関連ｻｰﾋﾞｽ業、娯楽業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</si>
  <si>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医療、福祉</t>
    <rPh sb="0" eb="2">
      <t>イリョウ</t>
    </rPh>
    <rPh sb="3" eb="5">
      <t>フクシ</t>
    </rPh>
    <phoneticPr fontId="3"/>
  </si>
  <si>
    <t>複合サービス事業</t>
    <rPh sb="0" eb="2">
      <t>フクゴウ</t>
    </rPh>
    <rPh sb="6" eb="8">
      <t>ジギョウ</t>
    </rPh>
    <phoneticPr fontId="3"/>
  </si>
  <si>
    <t>資料　統計担当（経済センサス-活動調査）</t>
    <rPh sb="0" eb="2">
      <t>シリョウ</t>
    </rPh>
    <rPh sb="3" eb="5">
      <t>トウケイ</t>
    </rPh>
    <rPh sb="5" eb="7">
      <t>タントウ</t>
    </rPh>
    <rPh sb="8" eb="10">
      <t>ケイザイ</t>
    </rPh>
    <rPh sb="15" eb="17">
      <t>カツドウ</t>
    </rPh>
    <rPh sb="17" eb="19">
      <t>チョウサ</t>
    </rPh>
    <phoneticPr fontId="3"/>
  </si>
  <si>
    <t>従業者数</t>
    <rPh sb="0" eb="3">
      <t>ジュウギョウシャ</t>
    </rPh>
    <rPh sb="3" eb="4">
      <t>スウ</t>
    </rPh>
    <phoneticPr fontId="3"/>
  </si>
  <si>
    <t>総　数</t>
    <rPh sb="0" eb="1">
      <t>ソウ</t>
    </rPh>
    <rPh sb="2" eb="3">
      <t>スウ</t>
    </rPh>
    <phoneticPr fontId="3"/>
  </si>
  <si>
    <t>構 成 比</t>
    <rPh sb="0" eb="1">
      <t>カマエ</t>
    </rPh>
    <rPh sb="2" eb="3">
      <t>シゲル</t>
    </rPh>
    <rPh sb="4" eb="5">
      <t>ヒ</t>
    </rPh>
    <phoneticPr fontId="3"/>
  </si>
  <si>
    <t>ｻｰﾋﾞｽ業（他に分類されないもの）</t>
    <rPh sb="5" eb="6">
      <t>ギョウ</t>
    </rPh>
    <rPh sb="7" eb="8">
      <t>ホカ</t>
    </rPh>
    <rPh sb="9" eb="11">
      <t>ブンルイ</t>
    </rPh>
    <phoneticPr fontId="3"/>
  </si>
  <si>
    <t>公務（他に分類されるものを除く）</t>
    <rPh sb="13" eb="14">
      <t>ノゾ</t>
    </rPh>
    <phoneticPr fontId="3"/>
  </si>
  <si>
    <t>鉱　　業、
採 石 業、
砂利採取業</t>
    <rPh sb="0" eb="1">
      <t>コウ</t>
    </rPh>
    <rPh sb="3" eb="4">
      <t>ギョウ</t>
    </rPh>
    <rPh sb="6" eb="7">
      <t>サイ</t>
    </rPh>
    <rPh sb="8" eb="9">
      <t>イシ</t>
    </rPh>
    <rPh sb="10" eb="11">
      <t>ギョウ</t>
    </rPh>
    <rPh sb="13" eb="15">
      <t>ジャリ</t>
    </rPh>
    <rPh sb="15" eb="18">
      <t>サイシュギョウ</t>
    </rPh>
    <phoneticPr fontId="3"/>
  </si>
  <si>
    <t>建設業</t>
    <rPh sb="0" eb="3">
      <t>ケンセツギョウ</t>
    </rPh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</si>
  <si>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</si>
  <si>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</si>
  <si>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運輸業、
郵便業</t>
    <rPh sb="0" eb="3">
      <t>ウンユギョウ</t>
    </rPh>
    <rPh sb="5" eb="6">
      <t>ユウ</t>
    </rPh>
    <rPh sb="6" eb="7">
      <t>ビン</t>
    </rPh>
    <rPh sb="7" eb="8">
      <t>ギョウ</t>
    </rPh>
    <phoneticPr fontId="3"/>
  </si>
  <si>
    <t>卸売業、
小売業</t>
    <rPh sb="0" eb="2">
      <t>オロシウリ</t>
    </rPh>
    <rPh sb="2" eb="3">
      <t>ギョウ</t>
    </rPh>
    <rPh sb="5" eb="8">
      <t>コウリギョウ</t>
    </rPh>
    <phoneticPr fontId="3"/>
  </si>
  <si>
    <t>金融業、
保険業</t>
    <rPh sb="0" eb="2">
      <t>キンユウ</t>
    </rPh>
    <rPh sb="2" eb="3">
      <t>ギョウ</t>
    </rPh>
    <rPh sb="5" eb="8">
      <t>ホケンギョウ</t>
    </rPh>
    <phoneticPr fontId="3"/>
  </si>
  <si>
    <t>不動産業、
物品賃貸業</t>
    <rPh sb="0" eb="3">
      <t>フドウサン</t>
    </rPh>
    <rPh sb="3" eb="4">
      <t>ギョウ</t>
    </rPh>
    <rPh sb="6" eb="8">
      <t>ブッピン</t>
    </rPh>
    <rPh sb="8" eb="11">
      <t>チンタイギョウ</t>
    </rPh>
    <phoneticPr fontId="3"/>
  </si>
  <si>
    <t>学術研究、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3"/>
  </si>
  <si>
    <t>宿泊業、
飲　　食
サービス業</t>
    <rPh sb="0" eb="2">
      <t>シュクハク</t>
    </rPh>
    <rPh sb="2" eb="3">
      <t>ギョウ</t>
    </rPh>
    <rPh sb="5" eb="6">
      <t>イン</t>
    </rPh>
    <rPh sb="8" eb="9">
      <t>ショク</t>
    </rPh>
    <rPh sb="14" eb="15">
      <t>ギョウ</t>
    </rPh>
    <phoneticPr fontId="3"/>
  </si>
  <si>
    <t>生活関連
ｻｰﾋﾞｽ業、
娯楽業</t>
    <rPh sb="0" eb="2">
      <t>セイカツ</t>
    </rPh>
    <rPh sb="2" eb="4">
      <t>カンレン</t>
    </rPh>
    <rPh sb="10" eb="11">
      <t>ギョウ</t>
    </rPh>
    <rPh sb="13" eb="16">
      <t>ゴラクギョウ</t>
    </rPh>
    <phoneticPr fontId="3"/>
  </si>
  <si>
    <t>教   育、
学習支援業</t>
    <rPh sb="0" eb="1">
      <t>キョウ</t>
    </rPh>
    <rPh sb="4" eb="5">
      <t>イク</t>
    </rPh>
    <rPh sb="7" eb="9">
      <t>ガクシュウ</t>
    </rPh>
    <rPh sb="9" eb="11">
      <t>シエン</t>
    </rPh>
    <rPh sb="11" eb="12">
      <t>ギョウ</t>
    </rPh>
    <phoneticPr fontId="3"/>
  </si>
  <si>
    <t>複　　　合
サービス
事　　　業</t>
    <rPh sb="0" eb="1">
      <t>フク</t>
    </rPh>
    <rPh sb="4" eb="5">
      <t>ゴウ</t>
    </rPh>
    <rPh sb="11" eb="12">
      <t>コト</t>
    </rPh>
    <rPh sb="15" eb="16">
      <t>ギョウ</t>
    </rPh>
    <phoneticPr fontId="3"/>
  </si>
  <si>
    <t>総数</t>
    <rPh sb="0" eb="1">
      <t>ソウ</t>
    </rPh>
    <rPh sb="1" eb="2">
      <t>スウ</t>
    </rPh>
    <phoneticPr fontId="3"/>
  </si>
  <si>
    <t>江別地区</t>
    <rPh sb="0" eb="2">
      <t>エベツ</t>
    </rPh>
    <rPh sb="2" eb="4">
      <t>チク</t>
    </rPh>
    <phoneticPr fontId="3"/>
  </si>
  <si>
    <t>１条～８条</t>
  </si>
  <si>
    <t>緑町</t>
  </si>
  <si>
    <t>萩ヶ岡</t>
  </si>
  <si>
    <t>王子</t>
    <rPh sb="0" eb="2">
      <t>オウジ</t>
    </rPh>
    <phoneticPr fontId="3"/>
  </si>
  <si>
    <t>大川通</t>
  </si>
  <si>
    <t>東光町</t>
  </si>
  <si>
    <t>一番町</t>
  </si>
  <si>
    <t>弥生町</t>
  </si>
  <si>
    <t>高砂町</t>
  </si>
  <si>
    <t>向ヶ丘</t>
    <rPh sb="0" eb="3">
      <t>ムコウガオカ</t>
    </rPh>
    <phoneticPr fontId="3"/>
  </si>
  <si>
    <t>上江別</t>
    <rPh sb="0" eb="1">
      <t>カミ</t>
    </rPh>
    <rPh sb="1" eb="3">
      <t>エベツ</t>
    </rPh>
    <phoneticPr fontId="3"/>
  </si>
  <si>
    <t>上江別東町</t>
    <rPh sb="0" eb="1">
      <t>カミ</t>
    </rPh>
    <rPh sb="1" eb="3">
      <t>エベツ</t>
    </rPh>
    <rPh sb="3" eb="4">
      <t>ヒガシ</t>
    </rPh>
    <rPh sb="4" eb="5">
      <t>マチ</t>
    </rPh>
    <phoneticPr fontId="3"/>
  </si>
  <si>
    <t>上江別南町</t>
    <rPh sb="0" eb="1">
      <t>カミ</t>
    </rPh>
    <rPh sb="1" eb="3">
      <t>エベツ</t>
    </rPh>
    <rPh sb="3" eb="5">
      <t>ミナミマチ</t>
    </rPh>
    <phoneticPr fontId="3"/>
  </si>
  <si>
    <t>上江別西町</t>
    <rPh sb="0" eb="1">
      <t>カミ</t>
    </rPh>
    <rPh sb="1" eb="3">
      <t>エベツ</t>
    </rPh>
    <rPh sb="3" eb="4">
      <t>ニシ</t>
    </rPh>
    <rPh sb="4" eb="5">
      <t>マチ</t>
    </rPh>
    <phoneticPr fontId="3"/>
  </si>
  <si>
    <t>ゆめみ野東町</t>
    <rPh sb="3" eb="4">
      <t>ノ</t>
    </rPh>
    <rPh sb="4" eb="5">
      <t>ヒガシ</t>
    </rPh>
    <rPh sb="5" eb="6">
      <t>マチ</t>
    </rPh>
    <phoneticPr fontId="3"/>
  </si>
  <si>
    <t>ゆめみ野南町</t>
    <rPh sb="3" eb="4">
      <t>ノ</t>
    </rPh>
    <rPh sb="4" eb="5">
      <t>ミナミ</t>
    </rPh>
    <rPh sb="5" eb="6">
      <t>マチ</t>
    </rPh>
    <phoneticPr fontId="3"/>
  </si>
  <si>
    <t>若草町</t>
    <rPh sb="0" eb="2">
      <t>ワカクサ</t>
    </rPh>
    <rPh sb="2" eb="3">
      <t>チョウ</t>
    </rPh>
    <phoneticPr fontId="3"/>
  </si>
  <si>
    <t>元町</t>
    <rPh sb="0" eb="2">
      <t>モトマチ</t>
    </rPh>
    <phoneticPr fontId="3"/>
  </si>
  <si>
    <t>牧場町</t>
    <rPh sb="0" eb="3">
      <t>マキバチョウ</t>
    </rPh>
    <phoneticPr fontId="3"/>
  </si>
  <si>
    <t>元江別</t>
    <rPh sb="0" eb="1">
      <t>モト</t>
    </rPh>
    <rPh sb="1" eb="3">
      <t>エベツ</t>
    </rPh>
    <phoneticPr fontId="3"/>
  </si>
  <si>
    <t>見晴台</t>
    <rPh sb="0" eb="2">
      <t>ミハ</t>
    </rPh>
    <rPh sb="2" eb="3">
      <t>ダイ</t>
    </rPh>
    <phoneticPr fontId="3"/>
  </si>
  <si>
    <t>元江別本町</t>
    <rPh sb="0" eb="5">
      <t>モトエベツホンチョウ</t>
    </rPh>
    <phoneticPr fontId="3"/>
  </si>
  <si>
    <t>朝日町</t>
    <rPh sb="0" eb="3">
      <t>アサヒマチ</t>
    </rPh>
    <phoneticPr fontId="3"/>
  </si>
  <si>
    <t>あけぼの町</t>
    <rPh sb="4" eb="5">
      <t>チョウ</t>
    </rPh>
    <phoneticPr fontId="3"/>
  </si>
  <si>
    <t>江別太</t>
    <rPh sb="0" eb="2">
      <t>エベツ</t>
    </rPh>
    <rPh sb="2" eb="3">
      <t>ブト</t>
    </rPh>
    <phoneticPr fontId="3"/>
  </si>
  <si>
    <t>萌えぎ野西</t>
    <rPh sb="0" eb="1">
      <t>モ</t>
    </rPh>
    <rPh sb="3" eb="4">
      <t>ノ</t>
    </rPh>
    <rPh sb="4" eb="5">
      <t>ニシ</t>
    </rPh>
    <phoneticPr fontId="3"/>
  </si>
  <si>
    <t>萌えぎ野中央</t>
    <rPh sb="0" eb="1">
      <t>モ</t>
    </rPh>
    <rPh sb="3" eb="4">
      <t>ノ</t>
    </rPh>
    <rPh sb="4" eb="6">
      <t>チュウオウ</t>
    </rPh>
    <phoneticPr fontId="3"/>
  </si>
  <si>
    <t>萌えぎ野東</t>
    <rPh sb="0" eb="1">
      <t>モ</t>
    </rPh>
    <rPh sb="3" eb="4">
      <t>ノ</t>
    </rPh>
    <rPh sb="4" eb="5">
      <t>ヒガシ</t>
    </rPh>
    <phoneticPr fontId="3"/>
  </si>
  <si>
    <t>美原</t>
    <rPh sb="0" eb="2">
      <t>ミハラ</t>
    </rPh>
    <phoneticPr fontId="3"/>
  </si>
  <si>
    <t>篠津</t>
    <rPh sb="0" eb="2">
      <t>シノツ</t>
    </rPh>
    <phoneticPr fontId="3"/>
  </si>
  <si>
    <t>中島</t>
    <rPh sb="0" eb="2">
      <t>ナカジマ</t>
    </rPh>
    <phoneticPr fontId="3"/>
  </si>
  <si>
    <t>八幡</t>
    <rPh sb="0" eb="2">
      <t>ヤハタ</t>
    </rPh>
    <phoneticPr fontId="3"/>
  </si>
  <si>
    <t>工栄町</t>
    <rPh sb="0" eb="3">
      <t>コウエイチョウ</t>
    </rPh>
    <phoneticPr fontId="3"/>
  </si>
  <si>
    <t>対雁</t>
    <rPh sb="0" eb="1">
      <t>ツイ</t>
    </rPh>
    <rPh sb="1" eb="2">
      <t>カリ</t>
    </rPh>
    <phoneticPr fontId="3"/>
  </si>
  <si>
    <t>いずみ野</t>
    <rPh sb="3" eb="4">
      <t>ノ</t>
    </rPh>
    <phoneticPr fontId="3"/>
  </si>
  <si>
    <t>角山</t>
    <rPh sb="0" eb="2">
      <t>カクヤマ</t>
    </rPh>
    <phoneticPr fontId="3"/>
  </si>
  <si>
    <t>豊幌</t>
    <rPh sb="0" eb="2">
      <t>トヨホロ</t>
    </rPh>
    <phoneticPr fontId="3"/>
  </si>
  <si>
    <t>豊幌花園町</t>
    <rPh sb="0" eb="2">
      <t>トヨホロ</t>
    </rPh>
    <rPh sb="2" eb="5">
      <t>ハナゾノチョウ</t>
    </rPh>
    <phoneticPr fontId="3"/>
  </si>
  <si>
    <t>豊幌美咲町</t>
    <rPh sb="0" eb="2">
      <t>トヨホロ</t>
    </rPh>
    <rPh sb="2" eb="4">
      <t>ミサキ</t>
    </rPh>
    <rPh sb="4" eb="5">
      <t>チョウ</t>
    </rPh>
    <phoneticPr fontId="3"/>
  </si>
  <si>
    <t>豊幌はみんぐ町</t>
    <rPh sb="0" eb="2">
      <t>トヨホロ</t>
    </rPh>
    <rPh sb="6" eb="7">
      <t>チョウ</t>
    </rPh>
    <phoneticPr fontId="3"/>
  </si>
  <si>
    <t>野幌地区</t>
    <rPh sb="0" eb="2">
      <t>ノッポロ</t>
    </rPh>
    <rPh sb="2" eb="4">
      <t>チク</t>
    </rPh>
    <phoneticPr fontId="3"/>
  </si>
  <si>
    <t>錦町</t>
    <rPh sb="0" eb="2">
      <t>ニシキチョウ</t>
    </rPh>
    <phoneticPr fontId="3"/>
  </si>
  <si>
    <t>幸町</t>
    <rPh sb="0" eb="2">
      <t>サイワイチョウ</t>
    </rPh>
    <phoneticPr fontId="3"/>
  </si>
  <si>
    <t>野幌町</t>
    <rPh sb="0" eb="2">
      <t>ノッポロ</t>
    </rPh>
    <rPh sb="2" eb="3">
      <t>チョウ</t>
    </rPh>
    <phoneticPr fontId="3"/>
  </si>
  <si>
    <t>(44)</t>
  </si>
  <si>
    <t>東野幌本町</t>
    <rPh sb="0" eb="5">
      <t>ヒガシノッポロホンチョウ</t>
    </rPh>
    <phoneticPr fontId="3"/>
  </si>
  <si>
    <t>(45)</t>
  </si>
  <si>
    <t>野幌若葉町</t>
    <rPh sb="0" eb="5">
      <t>ノッポロワカバチョウ</t>
    </rPh>
    <phoneticPr fontId="3"/>
  </si>
  <si>
    <t>(46)</t>
  </si>
  <si>
    <t>元野幌</t>
    <rPh sb="0" eb="1">
      <t>モト</t>
    </rPh>
    <rPh sb="1" eb="3">
      <t>ノッポロ</t>
    </rPh>
    <phoneticPr fontId="3"/>
  </si>
  <si>
    <t>(47)</t>
  </si>
  <si>
    <t>新栄台</t>
    <rPh sb="0" eb="1">
      <t>シン</t>
    </rPh>
    <rPh sb="1" eb="2">
      <t>エイ</t>
    </rPh>
    <rPh sb="2" eb="3">
      <t>ダイ</t>
    </rPh>
    <phoneticPr fontId="3"/>
  </si>
  <si>
    <t>(48)</t>
  </si>
  <si>
    <t>野幌寿町</t>
    <rPh sb="0" eb="2">
      <t>ノッポロ</t>
    </rPh>
    <rPh sb="2" eb="4">
      <t>コトブキチョウ</t>
    </rPh>
    <phoneticPr fontId="3"/>
  </si>
  <si>
    <t>(49)</t>
  </si>
  <si>
    <t>野幌屯田町</t>
    <rPh sb="0" eb="2">
      <t>ノッポロ</t>
    </rPh>
    <rPh sb="2" eb="4">
      <t>トンデン</t>
    </rPh>
    <rPh sb="4" eb="5">
      <t>チョウ</t>
    </rPh>
    <phoneticPr fontId="3"/>
  </si>
  <si>
    <t>(50)</t>
  </si>
  <si>
    <t>野幌美幸町</t>
    <rPh sb="0" eb="2">
      <t>ノッポロ</t>
    </rPh>
    <rPh sb="2" eb="5">
      <t>ミユキチョウ</t>
    </rPh>
    <phoneticPr fontId="3"/>
  </si>
  <si>
    <t>(51)</t>
  </si>
  <si>
    <t>中央町</t>
    <rPh sb="0" eb="2">
      <t>チュウオウ</t>
    </rPh>
    <rPh sb="2" eb="3">
      <t>チョウ</t>
    </rPh>
    <phoneticPr fontId="3"/>
  </si>
  <si>
    <t>(52)</t>
  </si>
  <si>
    <t>野幌松並町</t>
    <rPh sb="0" eb="2">
      <t>ノッポロ</t>
    </rPh>
    <rPh sb="2" eb="5">
      <t>マツナミチョウ</t>
    </rPh>
    <phoneticPr fontId="3"/>
  </si>
  <si>
    <t>(53)</t>
  </si>
  <si>
    <t>野幌末広町</t>
    <rPh sb="0" eb="2">
      <t>ノッポロ</t>
    </rPh>
    <rPh sb="2" eb="5">
      <t>スエヒロチョウ</t>
    </rPh>
    <phoneticPr fontId="3"/>
  </si>
  <si>
    <t>(54)</t>
  </si>
  <si>
    <t>野幌住吉町</t>
    <rPh sb="0" eb="2">
      <t>ノッポロ</t>
    </rPh>
    <rPh sb="2" eb="5">
      <t>スミヨシチョウ</t>
    </rPh>
    <phoneticPr fontId="3"/>
  </si>
  <si>
    <t>(55)</t>
  </si>
  <si>
    <t>野幌代々木町</t>
    <rPh sb="0" eb="2">
      <t>ノッポロ</t>
    </rPh>
    <rPh sb="2" eb="5">
      <t>ヨヨギ</t>
    </rPh>
    <rPh sb="5" eb="6">
      <t>チョウ</t>
    </rPh>
    <phoneticPr fontId="3"/>
  </si>
  <si>
    <t>(56)</t>
  </si>
  <si>
    <t>東野幌</t>
    <rPh sb="0" eb="1">
      <t>ヒガシ</t>
    </rPh>
    <rPh sb="1" eb="3">
      <t>ノッポロ</t>
    </rPh>
    <phoneticPr fontId="3"/>
  </si>
  <si>
    <t>(57)</t>
  </si>
  <si>
    <t>東野幌町</t>
    <rPh sb="0" eb="4">
      <t>ヒガシノッポロチョウ</t>
    </rPh>
    <phoneticPr fontId="3"/>
  </si>
  <si>
    <t>(58)</t>
  </si>
  <si>
    <t>あさひが丘</t>
    <rPh sb="4" eb="5">
      <t>オカ</t>
    </rPh>
    <phoneticPr fontId="3"/>
  </si>
  <si>
    <t>(59)</t>
  </si>
  <si>
    <t>野幌東町</t>
    <rPh sb="0" eb="2">
      <t>ノッポロ</t>
    </rPh>
    <rPh sb="2" eb="3">
      <t>ヒガシ</t>
    </rPh>
    <rPh sb="3" eb="4">
      <t>マチ</t>
    </rPh>
    <phoneticPr fontId="3"/>
  </si>
  <si>
    <t>(60)</t>
  </si>
  <si>
    <t>西野幌</t>
    <rPh sb="0" eb="1">
      <t>ニシ</t>
    </rPh>
    <rPh sb="1" eb="3">
      <t>ノッポロ</t>
    </rPh>
    <phoneticPr fontId="3"/>
  </si>
  <si>
    <t>(61)</t>
  </si>
  <si>
    <t>緑ヶ丘</t>
    <rPh sb="0" eb="3">
      <t>ミドリガオカ</t>
    </rPh>
    <phoneticPr fontId="3"/>
  </si>
  <si>
    <t>大麻地区</t>
    <rPh sb="0" eb="2">
      <t>オオアサ</t>
    </rPh>
    <rPh sb="2" eb="4">
      <t>チク</t>
    </rPh>
    <phoneticPr fontId="3"/>
  </si>
  <si>
    <t>大麻</t>
    <rPh sb="0" eb="2">
      <t>オオアサ</t>
    </rPh>
    <phoneticPr fontId="3"/>
  </si>
  <si>
    <t>文京台東町</t>
    <rPh sb="0" eb="2">
      <t>ブンキョウ</t>
    </rPh>
    <rPh sb="2" eb="3">
      <t>ダイ</t>
    </rPh>
    <rPh sb="3" eb="4">
      <t>ヒガシ</t>
    </rPh>
    <rPh sb="4" eb="5">
      <t>マチ</t>
    </rPh>
    <phoneticPr fontId="3"/>
  </si>
  <si>
    <t>文京台南町</t>
    <rPh sb="0" eb="2">
      <t>ブンキョウ</t>
    </rPh>
    <rPh sb="2" eb="3">
      <t>ダイ</t>
    </rPh>
    <rPh sb="3" eb="5">
      <t>ミナミマチ</t>
    </rPh>
    <phoneticPr fontId="3"/>
  </si>
  <si>
    <t>(64)</t>
  </si>
  <si>
    <t>文京台緑町</t>
    <rPh sb="0" eb="2">
      <t>ブンキョウ</t>
    </rPh>
    <rPh sb="2" eb="3">
      <t>ダイ</t>
    </rPh>
    <rPh sb="3" eb="5">
      <t>ミドリマチ</t>
    </rPh>
    <phoneticPr fontId="3"/>
  </si>
  <si>
    <t>(65)</t>
  </si>
  <si>
    <t>文京台</t>
    <rPh sb="0" eb="2">
      <t>ブンキョウ</t>
    </rPh>
    <rPh sb="2" eb="3">
      <t>ダイ</t>
    </rPh>
    <phoneticPr fontId="3"/>
  </si>
  <si>
    <t>(66)</t>
  </si>
  <si>
    <t>(67)</t>
  </si>
  <si>
    <t>大麻桜木町</t>
    <rPh sb="0" eb="2">
      <t>オオアサ</t>
    </rPh>
    <rPh sb="2" eb="5">
      <t>サクラギチョウ</t>
    </rPh>
    <phoneticPr fontId="3"/>
  </si>
  <si>
    <t>(68)</t>
  </si>
  <si>
    <t>大麻ひかり町</t>
    <rPh sb="0" eb="2">
      <t>オオアサ</t>
    </rPh>
    <rPh sb="5" eb="6">
      <t>マチ</t>
    </rPh>
    <phoneticPr fontId="3"/>
  </si>
  <si>
    <t>(69)</t>
  </si>
  <si>
    <t>大麻南樹町</t>
    <rPh sb="0" eb="2">
      <t>オオアサ</t>
    </rPh>
    <rPh sb="2" eb="5">
      <t>ミナキチョウ</t>
    </rPh>
    <phoneticPr fontId="3"/>
  </si>
  <si>
    <t>(70)</t>
  </si>
  <si>
    <t>大麻晴美町</t>
    <rPh sb="0" eb="2">
      <t>オオアサ</t>
    </rPh>
    <rPh sb="2" eb="4">
      <t>ハルミ</t>
    </rPh>
    <rPh sb="4" eb="5">
      <t>チョウ</t>
    </rPh>
    <phoneticPr fontId="3"/>
  </si>
  <si>
    <t>(71)</t>
  </si>
  <si>
    <t>大麻園町</t>
    <rPh sb="0" eb="2">
      <t>オオアサ</t>
    </rPh>
    <rPh sb="2" eb="4">
      <t>ソノマチ</t>
    </rPh>
    <phoneticPr fontId="3"/>
  </si>
  <si>
    <t>(72)</t>
  </si>
  <si>
    <t>大麻東町</t>
    <rPh sb="0" eb="2">
      <t>オオアサ</t>
    </rPh>
    <rPh sb="2" eb="3">
      <t>ヒガシ</t>
    </rPh>
    <rPh sb="3" eb="4">
      <t>マチ</t>
    </rPh>
    <phoneticPr fontId="3"/>
  </si>
  <si>
    <t>(73)</t>
  </si>
  <si>
    <t>大麻高町</t>
    <rPh sb="0" eb="2">
      <t>オオアサ</t>
    </rPh>
    <rPh sb="2" eb="4">
      <t>タカマチ</t>
    </rPh>
    <phoneticPr fontId="3"/>
  </si>
  <si>
    <t>(74)</t>
  </si>
  <si>
    <t>大麻中町</t>
    <rPh sb="0" eb="2">
      <t>オオアサ</t>
    </rPh>
    <rPh sb="2" eb="4">
      <t>ナカマチ</t>
    </rPh>
    <phoneticPr fontId="3"/>
  </si>
  <si>
    <t>(75)</t>
  </si>
  <si>
    <t>大麻宮町</t>
    <rPh sb="0" eb="2">
      <t>オオアサ</t>
    </rPh>
    <rPh sb="2" eb="4">
      <t>ミヤマチ</t>
    </rPh>
    <phoneticPr fontId="3"/>
  </si>
  <si>
    <t>(76)</t>
  </si>
  <si>
    <t>大麻沢町</t>
    <rPh sb="0" eb="2">
      <t>オオアサ</t>
    </rPh>
    <rPh sb="2" eb="4">
      <t>サワマチ</t>
    </rPh>
    <phoneticPr fontId="3"/>
  </si>
  <si>
    <t>(77)</t>
  </si>
  <si>
    <t>大麻扇町</t>
    <rPh sb="0" eb="2">
      <t>オオアサ</t>
    </rPh>
    <rPh sb="2" eb="4">
      <t>オウギマチ</t>
    </rPh>
    <phoneticPr fontId="3"/>
  </si>
  <si>
    <t>(78)</t>
  </si>
  <si>
    <t>大麻西町</t>
    <rPh sb="0" eb="2">
      <t>オオアサ</t>
    </rPh>
    <rPh sb="2" eb="3">
      <t>ニシ</t>
    </rPh>
    <rPh sb="3" eb="4">
      <t>マチ</t>
    </rPh>
    <phoneticPr fontId="3"/>
  </si>
  <si>
    <t>(79)</t>
  </si>
  <si>
    <t>大麻泉町</t>
    <rPh sb="0" eb="2">
      <t>オオアサ</t>
    </rPh>
    <rPh sb="2" eb="3">
      <t>イズミ</t>
    </rPh>
    <rPh sb="3" eb="4">
      <t>マチ</t>
    </rPh>
    <phoneticPr fontId="3"/>
  </si>
  <si>
    <t>(80)</t>
  </si>
  <si>
    <t>大麻栄町</t>
    <rPh sb="0" eb="2">
      <t>オオアサ</t>
    </rPh>
    <phoneticPr fontId="3"/>
  </si>
  <si>
    <t>(81)</t>
  </si>
  <si>
    <t>大麻新町</t>
    <rPh sb="0" eb="2">
      <t>オオアサ</t>
    </rPh>
    <rPh sb="2" eb="4">
      <t>シンマチ</t>
    </rPh>
    <phoneticPr fontId="3"/>
  </si>
  <si>
    <t>(82)</t>
  </si>
  <si>
    <t>大麻北町</t>
    <rPh sb="0" eb="2">
      <t>オオアサ</t>
    </rPh>
    <rPh sb="2" eb="4">
      <t>キタマチ</t>
    </rPh>
    <phoneticPr fontId="3"/>
  </si>
  <si>
    <t>(83)</t>
  </si>
  <si>
    <t>大麻元町</t>
    <rPh sb="0" eb="2">
      <t>オオアサ</t>
    </rPh>
    <rPh sb="2" eb="4">
      <t>モトマチ</t>
    </rPh>
    <phoneticPr fontId="3"/>
  </si>
  <si>
    <t>事　　　業　　　所　　　数</t>
    <rPh sb="0" eb="1">
      <t>コト</t>
    </rPh>
    <rPh sb="4" eb="5">
      <t>ギョウ</t>
    </rPh>
    <rPh sb="8" eb="9">
      <t>ショ</t>
    </rPh>
    <rPh sb="12" eb="13">
      <t>スウ</t>
    </rPh>
    <phoneticPr fontId="3"/>
  </si>
  <si>
    <t>従　　　業　　　者　　　数</t>
    <rPh sb="0" eb="1">
      <t>ジュウ</t>
    </rPh>
    <rPh sb="4" eb="5">
      <t>ギョウ</t>
    </rPh>
    <rPh sb="8" eb="9">
      <t>シャ</t>
    </rPh>
    <rPh sb="12" eb="13">
      <t>スウ</t>
    </rPh>
    <phoneticPr fontId="3"/>
  </si>
  <si>
    <t>第１次産業</t>
    <rPh sb="0" eb="1">
      <t>ダイ</t>
    </rPh>
    <rPh sb="2" eb="3">
      <t>ジ</t>
    </rPh>
    <rPh sb="3" eb="5">
      <t>サンギョウ</t>
    </rPh>
    <phoneticPr fontId="3"/>
  </si>
  <si>
    <t>第２次産業</t>
    <rPh sb="0" eb="1">
      <t>ダイ</t>
    </rPh>
    <rPh sb="2" eb="3">
      <t>ジ</t>
    </rPh>
    <rPh sb="3" eb="5">
      <t>サンギョウ</t>
    </rPh>
    <phoneticPr fontId="3"/>
  </si>
  <si>
    <t>第３次産業</t>
    <rPh sb="0" eb="1">
      <t>ダイ</t>
    </rPh>
    <rPh sb="2" eb="3">
      <t>ジ</t>
    </rPh>
    <rPh sb="3" eb="5">
      <t>サンギョウ</t>
    </rPh>
    <phoneticPr fontId="3"/>
  </si>
  <si>
    <t>合　計</t>
    <rPh sb="0" eb="1">
      <t>ア</t>
    </rPh>
    <rPh sb="2" eb="3">
      <t>ケイ</t>
    </rPh>
    <phoneticPr fontId="3"/>
  </si>
  <si>
    <t>昭和32年</t>
    <rPh sb="0" eb="2">
      <t>ショウワ</t>
    </rPh>
    <rPh sb="4" eb="5">
      <t>ネン</t>
    </rPh>
    <phoneticPr fontId="3"/>
  </si>
  <si>
    <t xml:space="preserve">- </t>
    <phoneticPr fontId="3"/>
  </si>
  <si>
    <t>35年</t>
    <rPh sb="2" eb="3">
      <t>ネン</t>
    </rPh>
    <phoneticPr fontId="3"/>
  </si>
  <si>
    <t>38年</t>
    <rPh sb="2" eb="3">
      <t>ネン</t>
    </rPh>
    <phoneticPr fontId="3"/>
  </si>
  <si>
    <t>41年</t>
    <rPh sb="2" eb="3">
      <t>ネン</t>
    </rPh>
    <phoneticPr fontId="3"/>
  </si>
  <si>
    <t>44年</t>
    <rPh sb="2" eb="3">
      <t>ネン</t>
    </rPh>
    <phoneticPr fontId="3"/>
  </si>
  <si>
    <t>47年</t>
    <rPh sb="2" eb="3">
      <t>ネン</t>
    </rPh>
    <phoneticPr fontId="3"/>
  </si>
  <si>
    <t>50年</t>
    <rPh sb="2" eb="3">
      <t>ネン</t>
    </rPh>
    <phoneticPr fontId="3"/>
  </si>
  <si>
    <t>53年</t>
    <rPh sb="2" eb="3">
      <t>ネン</t>
    </rPh>
    <phoneticPr fontId="3"/>
  </si>
  <si>
    <t>56年</t>
    <rPh sb="2" eb="3">
      <t>ネン</t>
    </rPh>
    <phoneticPr fontId="3"/>
  </si>
  <si>
    <t>61年</t>
    <rPh sb="2" eb="3">
      <t>ネン</t>
    </rPh>
    <phoneticPr fontId="3"/>
  </si>
  <si>
    <t>平成 3年</t>
    <rPh sb="0" eb="2">
      <t>ヘイセイ</t>
    </rPh>
    <rPh sb="4" eb="5">
      <t>ネン</t>
    </rPh>
    <phoneticPr fontId="3"/>
  </si>
  <si>
    <t>8年</t>
    <rPh sb="1" eb="2">
      <t>ネン</t>
    </rPh>
    <phoneticPr fontId="3"/>
  </si>
  <si>
    <t>13年</t>
    <rPh sb="2" eb="3">
      <t>ネン</t>
    </rPh>
    <phoneticPr fontId="3"/>
  </si>
  <si>
    <t>18年</t>
    <rPh sb="2" eb="3">
      <t>ネン</t>
    </rPh>
    <phoneticPr fontId="3"/>
  </si>
  <si>
    <t>21年</t>
    <rPh sb="2" eb="3">
      <t>ネン</t>
    </rPh>
    <phoneticPr fontId="3"/>
  </si>
  <si>
    <t>24年</t>
    <rPh sb="2" eb="3">
      <t>ネン</t>
    </rPh>
    <phoneticPr fontId="3"/>
  </si>
  <si>
    <t>資料　統計担当（経済センサス-活動調査、経済センサス-基礎調査、事業所・企業統計調査）</t>
    <rPh sb="0" eb="2">
      <t>シリョウ</t>
    </rPh>
    <rPh sb="3" eb="5">
      <t>トウケイ</t>
    </rPh>
    <rPh sb="5" eb="7">
      <t>タントウ</t>
    </rPh>
    <rPh sb="15" eb="17">
      <t>カツドウ</t>
    </rPh>
    <rPh sb="20" eb="22">
      <t>ケイザイ</t>
    </rPh>
    <rPh sb="27" eb="29">
      <t>キソ</t>
    </rPh>
    <rPh sb="29" eb="31">
      <t>チョウサ</t>
    </rPh>
    <rPh sb="32" eb="35">
      <t>ジギョウショ</t>
    </rPh>
    <rPh sb="36" eb="38">
      <t>キギョウ</t>
    </rPh>
    <rPh sb="38" eb="40">
      <t>トウケイ</t>
    </rPh>
    <rPh sb="40" eb="42">
      <t>チョウサ</t>
    </rPh>
    <phoneticPr fontId="3"/>
  </si>
  <si>
    <t>１　道内市別事業所数及び従業者数</t>
    <rPh sb="2" eb="4">
      <t>ドウナイ</t>
    </rPh>
    <rPh sb="4" eb="5">
      <t>シ</t>
    </rPh>
    <rPh sb="5" eb="6">
      <t>ベツ</t>
    </rPh>
    <rPh sb="6" eb="9">
      <t>ジギョウショ</t>
    </rPh>
    <rPh sb="9" eb="10">
      <t>スウ</t>
    </rPh>
    <rPh sb="10" eb="11">
      <t>オヨ</t>
    </rPh>
    <rPh sb="12" eb="13">
      <t>ジュウ</t>
    </rPh>
    <rPh sb="13" eb="16">
      <t>ギョウシャスウ</t>
    </rPh>
    <rPh sb="15" eb="16">
      <t>スウ</t>
    </rPh>
    <phoneticPr fontId="3"/>
  </si>
  <si>
    <t>都　　　　市</t>
    <rPh sb="0" eb="1">
      <t>ミヤコ</t>
    </rPh>
    <rPh sb="5" eb="6">
      <t>シ</t>
    </rPh>
    <phoneticPr fontId="3"/>
  </si>
  <si>
    <t>都　　　市</t>
    <rPh sb="0" eb="1">
      <t>ミヤコ</t>
    </rPh>
    <rPh sb="4" eb="5">
      <t>シ</t>
    </rPh>
    <phoneticPr fontId="3"/>
  </si>
  <si>
    <t>地　　　区</t>
    <rPh sb="0" eb="1">
      <t>チ</t>
    </rPh>
    <rPh sb="4" eb="5">
      <t>ク</t>
    </rPh>
    <phoneticPr fontId="3"/>
  </si>
  <si>
    <t>５　事業所数及び従業者数の推移</t>
    <rPh sb="2" eb="5">
      <t>ジギョウショ</t>
    </rPh>
    <rPh sb="5" eb="6">
      <t>スウ</t>
    </rPh>
    <rPh sb="6" eb="7">
      <t>オヨ</t>
    </rPh>
    <rPh sb="8" eb="11">
      <t>ジュウギョウシャ</t>
    </rPh>
    <rPh sb="11" eb="12">
      <t>スウ</t>
    </rPh>
    <rPh sb="13" eb="15">
      <t>スイイ</t>
    </rPh>
    <phoneticPr fontId="3"/>
  </si>
  <si>
    <t>２　産業（大分類）常用雇用者規模別事業所数及び従業者数</t>
    <rPh sb="2" eb="4">
      <t>サンギョウ</t>
    </rPh>
    <rPh sb="5" eb="8">
      <t>ダイブンルイ</t>
    </rPh>
    <rPh sb="9" eb="11">
      <t>ジョウヨウ</t>
    </rPh>
    <rPh sb="11" eb="14">
      <t>コヨウシャ</t>
    </rPh>
    <rPh sb="14" eb="16">
      <t>キボ</t>
    </rPh>
    <rPh sb="16" eb="17">
      <t>ベツ</t>
    </rPh>
    <rPh sb="17" eb="20">
      <t>ジギョウショ</t>
    </rPh>
    <rPh sb="20" eb="21">
      <t>スウ</t>
    </rPh>
    <rPh sb="21" eb="22">
      <t>オヨ</t>
    </rPh>
    <rPh sb="23" eb="26">
      <t>ジュウギョウシャ</t>
    </rPh>
    <rPh sb="26" eb="27">
      <t>スウ</t>
    </rPh>
    <phoneticPr fontId="3"/>
  </si>
  <si>
    <t>３　産業（大分類）事業所数及び従業者数</t>
    <rPh sb="2" eb="4">
      <t>サンギョウ</t>
    </rPh>
    <rPh sb="5" eb="8">
      <t>ダイブンルイ</t>
    </rPh>
    <rPh sb="9" eb="12">
      <t>ジギョウショ</t>
    </rPh>
    <rPh sb="12" eb="13">
      <t>スウ</t>
    </rPh>
    <rPh sb="13" eb="14">
      <t>オヨ</t>
    </rPh>
    <rPh sb="15" eb="18">
      <t>ジュウギョウシャ</t>
    </rPh>
    <rPh sb="18" eb="19">
      <t>スウ</t>
    </rPh>
    <phoneticPr fontId="3"/>
  </si>
  <si>
    <t>４　産業（大分類）地区別事業所数及び従業者数</t>
    <rPh sb="2" eb="4">
      <t>サンギョウ</t>
    </rPh>
    <rPh sb="5" eb="8">
      <t>ダイブンルイ</t>
    </rPh>
    <rPh sb="9" eb="11">
      <t>チク</t>
    </rPh>
    <rPh sb="11" eb="12">
      <t>ベツ</t>
    </rPh>
    <rPh sb="12" eb="15">
      <t>ジギョウショ</t>
    </rPh>
    <rPh sb="15" eb="16">
      <t>スウ</t>
    </rPh>
    <rPh sb="16" eb="17">
      <t>オヨ</t>
    </rPh>
    <rPh sb="18" eb="19">
      <t>ジュウ</t>
    </rPh>
    <rPh sb="19" eb="22">
      <t>ギョウシャスウ</t>
    </rPh>
    <rPh sb="21" eb="22">
      <t>スウ</t>
    </rPh>
    <phoneticPr fontId="3"/>
  </si>
  <si>
    <t>年　　　次</t>
    <rPh sb="0" eb="1">
      <t>ネン</t>
    </rPh>
    <rPh sb="4" eb="5">
      <t>ジ</t>
    </rPh>
    <phoneticPr fontId="3"/>
  </si>
  <si>
    <t>平　成　26　年</t>
    <rPh sb="0" eb="1">
      <t>ヒラ</t>
    </rPh>
    <rPh sb="2" eb="3">
      <t>シゲル</t>
    </rPh>
    <rPh sb="7" eb="8">
      <t>ネン</t>
    </rPh>
    <phoneticPr fontId="3"/>
  </si>
  <si>
    <t>26年</t>
    <rPh sb="2" eb="3">
      <t>ネン</t>
    </rPh>
    <phoneticPr fontId="3"/>
  </si>
  <si>
    <t xml:space="preserve">- </t>
  </si>
  <si>
    <t>総　　数</t>
  </si>
  <si>
    <t>構成比</t>
  </si>
  <si>
    <t>平　成　28　年</t>
    <rPh sb="0" eb="1">
      <t>ヒラ</t>
    </rPh>
    <rPh sb="2" eb="3">
      <t>シゲル</t>
    </rPh>
    <rPh sb="7" eb="8">
      <t>ネン</t>
    </rPh>
    <phoneticPr fontId="3"/>
  </si>
  <si>
    <t>平成28年6月1日現在　単位＝事業所・人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8">
      <t>ジギョウショ</t>
    </rPh>
    <rPh sb="19" eb="20">
      <t>ヒト</t>
    </rPh>
    <phoneticPr fontId="3"/>
  </si>
  <si>
    <t>28年</t>
    <rPh sb="2" eb="3">
      <t>ネン</t>
    </rPh>
    <phoneticPr fontId="3"/>
  </si>
  <si>
    <t>-</t>
  </si>
  <si>
    <t>Ａ</t>
  </si>
  <si>
    <t>農業、林業</t>
  </si>
  <si>
    <t>Ｂ</t>
  </si>
  <si>
    <t>漁業</t>
  </si>
  <si>
    <t>産　　　業（大分類）</t>
    <rPh sb="0" eb="1">
      <t>サン</t>
    </rPh>
    <rPh sb="4" eb="5">
      <t>ギョウ</t>
    </rPh>
    <rPh sb="6" eb="9">
      <t>ダイブンルイ</t>
    </rPh>
    <phoneticPr fontId="3"/>
  </si>
  <si>
    <t>産　　　　　　業（大分類）</t>
    <rPh sb="0" eb="1">
      <t>サン</t>
    </rPh>
    <rPh sb="7" eb="8">
      <t>ギョウ</t>
    </rPh>
    <rPh sb="9" eb="12">
      <t>ダイブンルイ</t>
    </rPh>
    <phoneticPr fontId="3"/>
  </si>
  <si>
    <t>産　　　　　業（大分類）</t>
    <rPh sb="0" eb="1">
      <t>サン</t>
    </rPh>
    <rPh sb="6" eb="7">
      <t>ギョウ</t>
    </rPh>
    <rPh sb="8" eb="11">
      <t>ダイブンルイ</t>
    </rPh>
    <phoneticPr fontId="2"/>
  </si>
  <si>
    <t>注1）調査対象に国及び地方公共団体、農業・林業・漁業に属する個人経営の事業所等は含まない。</t>
    <rPh sb="8" eb="9">
      <t>クニ</t>
    </rPh>
    <rPh sb="9" eb="10">
      <t>オヨ</t>
    </rPh>
    <rPh sb="11" eb="13">
      <t>チホウ</t>
    </rPh>
    <rPh sb="13" eb="15">
      <t>コウキョウ</t>
    </rPh>
    <rPh sb="15" eb="17">
      <t>ダンタイ</t>
    </rPh>
    <rPh sb="18" eb="20">
      <t>ノウギョウ</t>
    </rPh>
    <rPh sb="21" eb="23">
      <t>リンギョウ</t>
    </rPh>
    <rPh sb="24" eb="26">
      <t>ギョギョウ</t>
    </rPh>
    <rPh sb="27" eb="28">
      <t>ゾク</t>
    </rPh>
    <rPh sb="40" eb="41">
      <t>フク</t>
    </rPh>
    <phoneticPr fontId="3"/>
  </si>
  <si>
    <t>電気・ｶﾞｽ・
 熱　供　給・
水　道　業</t>
    <rPh sb="0" eb="2">
      <t>デンキ</t>
    </rPh>
    <rPh sb="9" eb="10">
      <t>ネツ</t>
    </rPh>
    <rPh sb="11" eb="12">
      <t>　</t>
    </rPh>
    <rPh sb="13" eb="14">
      <t>・</t>
    </rPh>
    <rPh sb="16" eb="17">
      <t>　</t>
    </rPh>
    <rPh sb="18" eb="19">
      <t>　</t>
    </rPh>
    <phoneticPr fontId="3"/>
  </si>
  <si>
    <t xml:space="preserve">- </t>
    <phoneticPr fontId="3"/>
  </si>
  <si>
    <t xml:space="preserve">… </t>
    <phoneticPr fontId="3"/>
  </si>
  <si>
    <t>注4） 従業者数は、男女別の不詳を含む。</t>
    <rPh sb="0" eb="1">
      <t>チュウ</t>
    </rPh>
    <rPh sb="4" eb="7">
      <t>ジュウギョウシャ</t>
    </rPh>
    <rPh sb="7" eb="8">
      <t>スウ</t>
    </rPh>
    <rPh sb="10" eb="12">
      <t>ダンジョ</t>
    </rPh>
    <rPh sb="12" eb="13">
      <t>ベツ</t>
    </rPh>
    <rPh sb="14" eb="16">
      <t>フショウ</t>
    </rPh>
    <rPh sb="17" eb="18">
      <t>フク</t>
    </rPh>
    <phoneticPr fontId="3"/>
  </si>
  <si>
    <t>ｻｰﾋﾞｽ業(他に分類されないもの)</t>
    <rPh sb="5" eb="6">
      <t>ギョウ</t>
    </rPh>
    <rPh sb="7" eb="8">
      <t>ホカ</t>
    </rPh>
    <rPh sb="9" eb="11">
      <t>ブンルイ</t>
    </rPh>
    <phoneticPr fontId="3"/>
  </si>
  <si>
    <t>注）調査対象に国及び地方公共団体、農業・林業・漁業に属する個人経営の事業所等は含まない。</t>
    <phoneticPr fontId="3"/>
  </si>
  <si>
    <t>…</t>
    <phoneticPr fontId="3"/>
  </si>
  <si>
    <t>…</t>
    <phoneticPr fontId="3"/>
  </si>
  <si>
    <t>(63)</t>
    <phoneticPr fontId="3"/>
  </si>
  <si>
    <t>-</t>
    <phoneticPr fontId="3"/>
  </si>
  <si>
    <t>(62)</t>
    <phoneticPr fontId="3"/>
  </si>
  <si>
    <t>(43)</t>
    <phoneticPr fontId="3"/>
  </si>
  <si>
    <t>…</t>
    <phoneticPr fontId="3"/>
  </si>
  <si>
    <t>(42)</t>
    <phoneticPr fontId="3"/>
  </si>
  <si>
    <t>(41)</t>
    <phoneticPr fontId="3"/>
  </si>
  <si>
    <t>-</t>
    <phoneticPr fontId="3"/>
  </si>
  <si>
    <t>Ｒ</t>
    <phoneticPr fontId="3"/>
  </si>
  <si>
    <t>O</t>
    <phoneticPr fontId="3"/>
  </si>
  <si>
    <t>N</t>
    <phoneticPr fontId="3"/>
  </si>
  <si>
    <t>M</t>
    <phoneticPr fontId="3"/>
  </si>
  <si>
    <t>L</t>
    <phoneticPr fontId="3"/>
  </si>
  <si>
    <t>K</t>
    <phoneticPr fontId="3"/>
  </si>
  <si>
    <t>J</t>
    <phoneticPr fontId="3"/>
  </si>
  <si>
    <t>I</t>
    <phoneticPr fontId="3"/>
  </si>
  <si>
    <t>H</t>
    <phoneticPr fontId="3"/>
  </si>
  <si>
    <t>G</t>
    <phoneticPr fontId="3"/>
  </si>
  <si>
    <t>F</t>
    <phoneticPr fontId="3"/>
  </si>
  <si>
    <t>E</t>
    <phoneticPr fontId="3"/>
  </si>
  <si>
    <t>D</t>
    <phoneticPr fontId="3"/>
  </si>
  <si>
    <t>C</t>
    <phoneticPr fontId="3"/>
  </si>
  <si>
    <t>Ａ～B</t>
    <phoneticPr fontId="3"/>
  </si>
  <si>
    <t>（40）</t>
    <phoneticPr fontId="3"/>
  </si>
  <si>
    <t>（39）</t>
    <phoneticPr fontId="3"/>
  </si>
  <si>
    <t>（38）</t>
    <phoneticPr fontId="3"/>
  </si>
  <si>
    <t>（37）</t>
    <phoneticPr fontId="3"/>
  </si>
  <si>
    <t>（36）</t>
    <phoneticPr fontId="3"/>
  </si>
  <si>
    <t>（35）</t>
    <phoneticPr fontId="3"/>
  </si>
  <si>
    <t>（34）</t>
    <phoneticPr fontId="3"/>
  </si>
  <si>
    <t>（33）</t>
    <phoneticPr fontId="3"/>
  </si>
  <si>
    <t>（32）</t>
    <phoneticPr fontId="3"/>
  </si>
  <si>
    <t>（31）</t>
    <phoneticPr fontId="3"/>
  </si>
  <si>
    <t>（30）</t>
    <phoneticPr fontId="3"/>
  </si>
  <si>
    <t>…</t>
    <phoneticPr fontId="3"/>
  </si>
  <si>
    <t>（29）</t>
    <phoneticPr fontId="3"/>
  </si>
  <si>
    <t>（28）</t>
    <phoneticPr fontId="3"/>
  </si>
  <si>
    <t>（27）</t>
    <phoneticPr fontId="3"/>
  </si>
  <si>
    <t>（26）</t>
    <phoneticPr fontId="3"/>
  </si>
  <si>
    <t>（25）</t>
    <phoneticPr fontId="3"/>
  </si>
  <si>
    <t>（24）</t>
    <phoneticPr fontId="3"/>
  </si>
  <si>
    <t>（23）</t>
    <phoneticPr fontId="3"/>
  </si>
  <si>
    <t>（22）</t>
    <phoneticPr fontId="3"/>
  </si>
  <si>
    <t>（21）</t>
    <phoneticPr fontId="3"/>
  </si>
  <si>
    <t>（20）</t>
    <phoneticPr fontId="3"/>
  </si>
  <si>
    <t>（19）</t>
    <phoneticPr fontId="3"/>
  </si>
  <si>
    <t>（18）</t>
    <phoneticPr fontId="3"/>
  </si>
  <si>
    <t>（17）</t>
    <phoneticPr fontId="3"/>
  </si>
  <si>
    <t>（16）</t>
    <phoneticPr fontId="3"/>
  </si>
  <si>
    <t>（15）</t>
    <phoneticPr fontId="3"/>
  </si>
  <si>
    <t>（14）</t>
    <phoneticPr fontId="3"/>
  </si>
  <si>
    <t>（13）</t>
    <phoneticPr fontId="3"/>
  </si>
  <si>
    <t>（12）</t>
    <phoneticPr fontId="3"/>
  </si>
  <si>
    <t>（11）</t>
    <phoneticPr fontId="3"/>
  </si>
  <si>
    <t>（10）</t>
    <phoneticPr fontId="3"/>
  </si>
  <si>
    <t>（9）</t>
    <phoneticPr fontId="3"/>
  </si>
  <si>
    <t>（8）</t>
    <phoneticPr fontId="3"/>
  </si>
  <si>
    <t>（7）</t>
    <phoneticPr fontId="3"/>
  </si>
  <si>
    <t>（6）</t>
    <phoneticPr fontId="3"/>
  </si>
  <si>
    <t>（5）</t>
    <phoneticPr fontId="3"/>
  </si>
  <si>
    <t>（4）</t>
    <phoneticPr fontId="3"/>
  </si>
  <si>
    <t>（3）</t>
    <phoneticPr fontId="3"/>
  </si>
  <si>
    <t>（2）</t>
    <phoneticPr fontId="3"/>
  </si>
  <si>
    <t>（1）</t>
    <phoneticPr fontId="3"/>
  </si>
  <si>
    <t>S</t>
    <phoneticPr fontId="3"/>
  </si>
  <si>
    <t>Ｑ</t>
    <phoneticPr fontId="3"/>
  </si>
  <si>
    <t>Ｐ</t>
    <phoneticPr fontId="3"/>
  </si>
  <si>
    <t>N</t>
    <phoneticPr fontId="3"/>
  </si>
  <si>
    <t>M</t>
    <phoneticPr fontId="3"/>
  </si>
  <si>
    <t>J</t>
    <phoneticPr fontId="3"/>
  </si>
  <si>
    <t>G</t>
    <phoneticPr fontId="3"/>
  </si>
  <si>
    <t>D</t>
    <phoneticPr fontId="3"/>
  </si>
  <si>
    <t>注2）従業者数は、男女別の不詳を含む。</t>
    <phoneticPr fontId="3"/>
  </si>
  <si>
    <t xml:space="preserve">… </t>
    <phoneticPr fontId="3"/>
  </si>
  <si>
    <t>Ｓ</t>
    <phoneticPr fontId="3"/>
  </si>
  <si>
    <t>R</t>
    <phoneticPr fontId="3"/>
  </si>
  <si>
    <t>Q</t>
    <phoneticPr fontId="3"/>
  </si>
  <si>
    <t>P</t>
    <phoneticPr fontId="3"/>
  </si>
  <si>
    <t>教育、学習支援業</t>
    <phoneticPr fontId="3"/>
  </si>
  <si>
    <t>情報通信業</t>
    <phoneticPr fontId="3"/>
  </si>
  <si>
    <t>製造業</t>
    <phoneticPr fontId="3"/>
  </si>
  <si>
    <t>建設業</t>
    <phoneticPr fontId="3"/>
  </si>
  <si>
    <t>鉱業、採石業、砂利採取業</t>
    <phoneticPr fontId="3"/>
  </si>
  <si>
    <t>非　農　林　漁　業</t>
    <phoneticPr fontId="3"/>
  </si>
  <si>
    <t>C～R</t>
    <phoneticPr fontId="3"/>
  </si>
  <si>
    <t>A～B</t>
    <phoneticPr fontId="3"/>
  </si>
  <si>
    <t>総数</t>
    <phoneticPr fontId="3"/>
  </si>
  <si>
    <t>A～R</t>
    <phoneticPr fontId="3"/>
  </si>
  <si>
    <t>A～S</t>
    <phoneticPr fontId="3"/>
  </si>
  <si>
    <t>電気・ｶﾞｽ・熱供給・水道業</t>
    <phoneticPr fontId="3"/>
  </si>
  <si>
    <t xml:space="preserve"> C～R</t>
    <phoneticPr fontId="3"/>
  </si>
  <si>
    <t xml:space="preserve"> Ａ～B</t>
    <phoneticPr fontId="3"/>
  </si>
  <si>
    <t xml:space="preserve"> Ａ～R</t>
    <phoneticPr fontId="3"/>
  </si>
  <si>
    <t>1　　～　4　　人</t>
    <rPh sb="8" eb="9">
      <t>ニン</t>
    </rPh>
    <phoneticPr fontId="3"/>
  </si>
  <si>
    <t xml:space="preserve">       農業・林業・漁業に属する個人経営の事業所を除いた数値を掲載。</t>
    <phoneticPr fontId="3"/>
  </si>
  <si>
    <t>注3） 平成28年経済センサス-活動調査との比較のため、平成26年経済センサス-基礎調査の調査結果からは国及び地方公共団体、</t>
    <rPh sb="0" eb="1">
      <t>チュウ</t>
    </rPh>
    <rPh sb="22" eb="24">
      <t>ヒカク</t>
    </rPh>
    <rPh sb="45" eb="47">
      <t>チョウサ</t>
    </rPh>
    <rPh sb="47" eb="49">
      <t>ケッカ</t>
    </rPh>
    <rPh sb="52" eb="53">
      <t>クニ</t>
    </rPh>
    <rPh sb="53" eb="54">
      <t>オヨ</t>
    </rPh>
    <rPh sb="55" eb="57">
      <t>チホウ</t>
    </rPh>
    <rPh sb="57" eb="59">
      <t>コウキョウ</t>
    </rPh>
    <rPh sb="59" eb="61">
      <t>ダンタイ</t>
    </rPh>
    <phoneticPr fontId="3"/>
  </si>
  <si>
    <t>注2） 平成28年経済センサス-活動調査は、調査対象に国及び地方公共団体、農業・林業・漁業に属する個人経営の事業所等を含まない。</t>
    <rPh sb="0" eb="1">
      <t>チュウ</t>
    </rPh>
    <rPh sb="4" eb="6">
      <t>ヘイセイ</t>
    </rPh>
    <rPh sb="8" eb="9">
      <t>ネン</t>
    </rPh>
    <rPh sb="9" eb="11">
      <t>ケイザイ</t>
    </rPh>
    <rPh sb="16" eb="18">
      <t>カツドウ</t>
    </rPh>
    <rPh sb="18" eb="20">
      <t>チョウサ</t>
    </rPh>
    <rPh sb="22" eb="24">
      <t>チョウサ</t>
    </rPh>
    <rPh sb="37" eb="39">
      <t>ノウギョウ</t>
    </rPh>
    <rPh sb="40" eb="42">
      <t>リンギョウ</t>
    </rPh>
    <rPh sb="43" eb="45">
      <t>ギョギョウ</t>
    </rPh>
    <rPh sb="46" eb="47">
      <t>ゾク</t>
    </rPh>
    <rPh sb="49" eb="51">
      <t>コジン</t>
    </rPh>
    <rPh sb="51" eb="53">
      <t>ケイエイ</t>
    </rPh>
    <rPh sb="59" eb="60">
      <t>フク</t>
    </rPh>
    <phoneticPr fontId="3"/>
  </si>
  <si>
    <t>資料　統計担当（平成28年経済センサス-活動調査、令和元年経済センサス-基礎調査）</t>
    <rPh sb="0" eb="2">
      <t>シリョウ</t>
    </rPh>
    <rPh sb="3" eb="5">
      <t>トウケイ</t>
    </rPh>
    <rPh sb="5" eb="7">
      <t>タントウ</t>
    </rPh>
    <rPh sb="8" eb="10">
      <t>ヘイセイ</t>
    </rPh>
    <rPh sb="12" eb="13">
      <t>ネン</t>
    </rPh>
    <rPh sb="20" eb="22">
      <t>カツドウ</t>
    </rPh>
    <rPh sb="22" eb="24">
      <t>チョウサ</t>
    </rPh>
    <rPh sb="25" eb="27">
      <t>レイワ</t>
    </rPh>
    <rPh sb="27" eb="29">
      <t>ガンネン</t>
    </rPh>
    <rPh sb="36" eb="38">
      <t>キソ</t>
    </rPh>
    <phoneticPr fontId="3"/>
  </si>
  <si>
    <t>令　和　元　年</t>
    <rPh sb="0" eb="1">
      <t>レイ</t>
    </rPh>
    <rPh sb="2" eb="3">
      <t>カズ</t>
    </rPh>
    <rPh sb="4" eb="5">
      <t>モト</t>
    </rPh>
    <rPh sb="6" eb="7">
      <t>トシ</t>
    </rPh>
    <phoneticPr fontId="3"/>
  </si>
  <si>
    <t>平成26年7月1日現在、平成28年6月1日現在　単位＝人・％</t>
    <rPh sb="24" eb="26">
      <t>タンイ</t>
    </rPh>
    <rPh sb="27" eb="28">
      <t>ヒト</t>
    </rPh>
    <phoneticPr fontId="3"/>
  </si>
  <si>
    <t>1-2 従業者数</t>
    <rPh sb="4" eb="5">
      <t>ジュウ</t>
    </rPh>
    <rPh sb="5" eb="8">
      <t>ギョウシャスウ</t>
    </rPh>
    <phoneticPr fontId="3"/>
  </si>
  <si>
    <t>1-1 事業所数</t>
    <rPh sb="4" eb="7">
      <t>ジギョウショ</t>
    </rPh>
    <rPh sb="7" eb="8">
      <t>スウ</t>
    </rPh>
    <phoneticPr fontId="3"/>
  </si>
  <si>
    <t>資料　統計担当（令和元年経済センサス-基礎調査、平成28年経済センサス-活動調査）</t>
    <rPh sb="0" eb="2">
      <t>シリョウ</t>
    </rPh>
    <rPh sb="3" eb="5">
      <t>トウケイ</t>
    </rPh>
    <rPh sb="5" eb="7">
      <t>タントウ</t>
    </rPh>
    <rPh sb="8" eb="10">
      <t>レイワ</t>
    </rPh>
    <rPh sb="10" eb="12">
      <t>ガンネン</t>
    </rPh>
    <rPh sb="12" eb="14">
      <t>ケイザイ</t>
    </rPh>
    <rPh sb="19" eb="21">
      <t>キソ</t>
    </rPh>
    <rPh sb="21" eb="23">
      <t>チョウサ</t>
    </rPh>
    <phoneticPr fontId="3"/>
  </si>
  <si>
    <t>-</t>
    <phoneticPr fontId="2"/>
  </si>
  <si>
    <t>調査名（調査期日）</t>
    <rPh sb="0" eb="2">
      <t>チョウサ</t>
    </rPh>
    <rPh sb="2" eb="3">
      <t>メイ</t>
    </rPh>
    <rPh sb="4" eb="6">
      <t>チョウサ</t>
    </rPh>
    <rPh sb="6" eb="8">
      <t>キジツ</t>
    </rPh>
    <phoneticPr fontId="3"/>
  </si>
  <si>
    <t>経セ活（6/1）</t>
    <rPh sb="0" eb="1">
      <t>キョウ</t>
    </rPh>
    <rPh sb="2" eb="3">
      <t>カツ</t>
    </rPh>
    <phoneticPr fontId="3"/>
  </si>
  <si>
    <t>経セ基（7/1）</t>
    <rPh sb="0" eb="1">
      <t>キョウ</t>
    </rPh>
    <rPh sb="2" eb="3">
      <t>モト</t>
    </rPh>
    <phoneticPr fontId="3"/>
  </si>
  <si>
    <t>経セ活（2/1）</t>
    <phoneticPr fontId="3"/>
  </si>
  <si>
    <t>経セ基(7/1)</t>
    <rPh sb="0" eb="1">
      <t>キョウ</t>
    </rPh>
    <rPh sb="2" eb="3">
      <t>モト</t>
    </rPh>
    <phoneticPr fontId="3"/>
  </si>
  <si>
    <t>備　考</t>
    <rPh sb="0" eb="1">
      <t>ビ</t>
    </rPh>
    <rPh sb="2" eb="3">
      <t>コウ</t>
    </rPh>
    <phoneticPr fontId="3"/>
  </si>
  <si>
    <t>注3）平成28年経済センサス-活動調査は、調査対象に国及び地方公共団体、農業・林業・漁業に属する個人経営の事業所等を含まない。</t>
    <phoneticPr fontId="2"/>
  </si>
  <si>
    <t>注4）事業所数は、事業内容不詳を除く。</t>
    <phoneticPr fontId="3"/>
  </si>
  <si>
    <t>資料　統計担当（経済センサス-基礎調査）</t>
    <rPh sb="0" eb="2">
      <t>シリョウ</t>
    </rPh>
    <rPh sb="3" eb="5">
      <t>トウケイ</t>
    </rPh>
    <rPh sb="5" eb="7">
      <t>タントウ</t>
    </rPh>
    <rPh sb="8" eb="10">
      <t>ケイザイ</t>
    </rPh>
    <rPh sb="15" eb="17">
      <t>キソ</t>
    </rPh>
    <rPh sb="17" eb="19">
      <t>チョウサ</t>
    </rPh>
    <phoneticPr fontId="3"/>
  </si>
  <si>
    <t>平成26年7月1日現在　単位＝事業所・人・％</t>
    <phoneticPr fontId="3"/>
  </si>
  <si>
    <t>平成28年6月1日現在　単位＝事業所・人・％</t>
    <rPh sb="12" eb="14">
      <t>タンイ</t>
    </rPh>
    <rPh sb="15" eb="18">
      <t>ジギョウショ</t>
    </rPh>
    <rPh sb="19" eb="20">
      <t>ヒト</t>
    </rPh>
    <phoneticPr fontId="3"/>
  </si>
  <si>
    <t>注2）令和元年経済センサス-基礎調査は、令和元年６月～令和２年３月に分けて調査したため調査期日はない。</t>
    <rPh sb="3" eb="5">
      <t>レイワ</t>
    </rPh>
    <rPh sb="5" eb="7">
      <t>ガンネン</t>
    </rPh>
    <rPh sb="7" eb="9">
      <t>ケイザイ</t>
    </rPh>
    <rPh sb="14" eb="16">
      <t>キソ</t>
    </rPh>
    <rPh sb="16" eb="18">
      <t>チョウサ</t>
    </rPh>
    <rPh sb="20" eb="22">
      <t>レイワ</t>
    </rPh>
    <rPh sb="22" eb="24">
      <t>ガンネン</t>
    </rPh>
    <rPh sb="25" eb="26">
      <t>ガツ</t>
    </rPh>
    <rPh sb="27" eb="29">
      <t>レイワ</t>
    </rPh>
    <rPh sb="30" eb="31">
      <t>ネン</t>
    </rPh>
    <rPh sb="32" eb="33">
      <t>ガツ</t>
    </rPh>
    <rPh sb="34" eb="35">
      <t>ワ</t>
    </rPh>
    <rPh sb="37" eb="39">
      <t>チョウサ</t>
    </rPh>
    <rPh sb="43" eb="45">
      <t>チョウサ</t>
    </rPh>
    <rPh sb="45" eb="47">
      <t>キジツ</t>
    </rPh>
    <phoneticPr fontId="3"/>
  </si>
  <si>
    <t>注1）令和元年経済センサス-基礎調査は調査方法を変更したため単純比較はできない。</t>
    <rPh sb="0" eb="1">
      <t>チュウ</t>
    </rPh>
    <rPh sb="3" eb="5">
      <t>レイワ</t>
    </rPh>
    <rPh sb="5" eb="7">
      <t>ガンネン</t>
    </rPh>
    <rPh sb="7" eb="9">
      <t>ケイザイ</t>
    </rPh>
    <rPh sb="14" eb="16">
      <t>キソ</t>
    </rPh>
    <rPh sb="16" eb="18">
      <t>チョウサ</t>
    </rPh>
    <rPh sb="19" eb="21">
      <t>チョウサ</t>
    </rPh>
    <rPh sb="21" eb="23">
      <t>ホウホウ</t>
    </rPh>
    <rPh sb="24" eb="26">
      <t>ヘンコウ</t>
    </rPh>
    <rPh sb="30" eb="32">
      <t>タンジュン</t>
    </rPh>
    <rPh sb="32" eb="34">
      <t>ヒカク</t>
    </rPh>
    <phoneticPr fontId="3"/>
  </si>
  <si>
    <t>注1） 令和元年経済センサスでは従業者数は調査していない。</t>
    <rPh sb="0" eb="1">
      <t>チュウ</t>
    </rPh>
    <rPh sb="4" eb="6">
      <t>レイワ</t>
    </rPh>
    <rPh sb="6" eb="8">
      <t>ガンネン</t>
    </rPh>
    <rPh sb="8" eb="10">
      <t>ケイザイ</t>
    </rPh>
    <rPh sb="16" eb="17">
      <t>ジュウ</t>
    </rPh>
    <rPh sb="17" eb="20">
      <t>ギョウシャスウ</t>
    </rPh>
    <rPh sb="21" eb="23">
      <t>チョウサ</t>
    </rPh>
    <phoneticPr fontId="3"/>
  </si>
  <si>
    <t>　単位＝所・人</t>
    <rPh sb="1" eb="3">
      <t>タンイ</t>
    </rPh>
    <rPh sb="4" eb="5">
      <t>トコロ</t>
    </rPh>
    <rPh sb="6" eb="7">
      <t>ヒト</t>
    </rPh>
    <phoneticPr fontId="3"/>
  </si>
  <si>
    <t>平成28年6月1日現在、令和元年現在　単位＝事業所・％</t>
    <rPh sb="0" eb="2">
      <t>ヘイセイ</t>
    </rPh>
    <rPh sb="4" eb="5">
      <t>ネン</t>
    </rPh>
    <rPh sb="6" eb="7">
      <t>ガツ</t>
    </rPh>
    <rPh sb="8" eb="9">
      <t>ヒ</t>
    </rPh>
    <rPh sb="9" eb="11">
      <t>ゲンザイ</t>
    </rPh>
    <rPh sb="12" eb="14">
      <t>レイワ</t>
    </rPh>
    <rPh sb="14" eb="16">
      <t>ガンネン</t>
    </rPh>
    <rPh sb="16" eb="18">
      <t>ゲンザイ</t>
    </rPh>
    <phoneticPr fontId="3"/>
  </si>
  <si>
    <t>注2） 経済センサス-活動調査（表中は経セ活と表記）は、平成24年に創設した調査で、調査対象に国及び地方公共団体の事業所等が含まれて</t>
    <rPh sb="0" eb="1">
      <t>チュウ</t>
    </rPh>
    <rPh sb="21" eb="22">
      <t>カツ</t>
    </rPh>
    <rPh sb="42" eb="44">
      <t>チョウサ</t>
    </rPh>
    <rPh sb="44" eb="46">
      <t>タイショウ</t>
    </rPh>
    <rPh sb="47" eb="48">
      <t>クニ</t>
    </rPh>
    <rPh sb="48" eb="49">
      <t>オヨ</t>
    </rPh>
    <rPh sb="50" eb="52">
      <t>チホウ</t>
    </rPh>
    <rPh sb="52" eb="54">
      <t>コウキョウ</t>
    </rPh>
    <rPh sb="54" eb="56">
      <t>ダンタイ</t>
    </rPh>
    <phoneticPr fontId="3"/>
  </si>
  <si>
    <t>民　　　　　　　　　　　　　　　　　　　　　営</t>
    <rPh sb="0" eb="1">
      <t>タミ</t>
    </rPh>
    <rPh sb="22" eb="23">
      <t>エイ</t>
    </rPh>
    <phoneticPr fontId="3"/>
  </si>
  <si>
    <t>注1） 経済センサス-基礎調査（表中は経セ基と表記）は、平成21年に創設した調査で、平成18年までの事業所・企業統計調査(表中は事企と表記)と</t>
    <rPh sb="0" eb="1">
      <t>チュウ</t>
    </rPh>
    <rPh sb="4" eb="6">
      <t>ケイザイ</t>
    </rPh>
    <rPh sb="11" eb="13">
      <t>キソ</t>
    </rPh>
    <rPh sb="13" eb="15">
      <t>チョウサ</t>
    </rPh>
    <rPh sb="16" eb="18">
      <t>ヒョウチュウ</t>
    </rPh>
    <rPh sb="19" eb="20">
      <t>キョウ</t>
    </rPh>
    <rPh sb="21" eb="22">
      <t>モト</t>
    </rPh>
    <rPh sb="23" eb="25">
      <t>ヒョウキ</t>
    </rPh>
    <rPh sb="34" eb="36">
      <t>ソウセツ</t>
    </rPh>
    <rPh sb="38" eb="40">
      <t>チョウサ</t>
    </rPh>
    <rPh sb="61" eb="63">
      <t>ヒョウチュウ</t>
    </rPh>
    <rPh sb="64" eb="65">
      <t>コト</t>
    </rPh>
    <rPh sb="65" eb="66">
      <t>キ</t>
    </rPh>
    <rPh sb="67" eb="69">
      <t>ヒョウキ</t>
    </rPh>
    <phoneticPr fontId="3"/>
  </si>
  <si>
    <t>市　　　　　　　部</t>
    <rPh sb="0" eb="1">
      <t>シ</t>
    </rPh>
    <rPh sb="8" eb="9">
      <t>ブ</t>
    </rPh>
    <phoneticPr fontId="3"/>
  </si>
  <si>
    <t>郡　　　　　　　部</t>
    <rPh sb="0" eb="1">
      <t>グン</t>
    </rPh>
    <rPh sb="8" eb="9">
      <t>ブ</t>
    </rPh>
    <phoneticPr fontId="3"/>
  </si>
  <si>
    <t>中　　央　　区　　　</t>
    <rPh sb="0" eb="1">
      <t>ナカ</t>
    </rPh>
    <rPh sb="3" eb="4">
      <t>ヒサシ</t>
    </rPh>
    <rPh sb="6" eb="7">
      <t>ク</t>
    </rPh>
    <phoneticPr fontId="3"/>
  </si>
  <si>
    <t>白　　石　　区　　　</t>
    <rPh sb="0" eb="1">
      <t>シロ</t>
    </rPh>
    <rPh sb="3" eb="4">
      <t>イシ</t>
    </rPh>
    <rPh sb="6" eb="7">
      <t>ク</t>
    </rPh>
    <phoneticPr fontId="3"/>
  </si>
  <si>
    <t>豊　　平　　区　　　</t>
    <rPh sb="0" eb="1">
      <t>ユタカ</t>
    </rPh>
    <rPh sb="3" eb="4">
      <t>ヒラ</t>
    </rPh>
    <rPh sb="6" eb="7">
      <t>ク</t>
    </rPh>
    <phoneticPr fontId="3"/>
  </si>
  <si>
    <t>北 　　　　　区　　　</t>
    <rPh sb="0" eb="1">
      <t>キタ</t>
    </rPh>
    <rPh sb="7" eb="8">
      <t>ク</t>
    </rPh>
    <phoneticPr fontId="3"/>
  </si>
  <si>
    <t>東 　　　　　区　　　</t>
    <rPh sb="0" eb="1">
      <t>ヒガシ</t>
    </rPh>
    <rPh sb="7" eb="8">
      <t>ク</t>
    </rPh>
    <phoneticPr fontId="3"/>
  </si>
  <si>
    <t>南 　　　　　区　　　</t>
    <rPh sb="0" eb="1">
      <t>ミナミ</t>
    </rPh>
    <rPh sb="7" eb="8">
      <t>ク</t>
    </rPh>
    <phoneticPr fontId="3"/>
  </si>
  <si>
    <t>西 　　　　　区　　　</t>
    <rPh sb="0" eb="1">
      <t>ニシ</t>
    </rPh>
    <rPh sb="7" eb="8">
      <t>ク</t>
    </rPh>
    <phoneticPr fontId="3"/>
  </si>
  <si>
    <t>厚　　別　　区　　　</t>
    <rPh sb="0" eb="1">
      <t>アツシ</t>
    </rPh>
    <rPh sb="3" eb="4">
      <t>ベツ</t>
    </rPh>
    <rPh sb="6" eb="7">
      <t>ク</t>
    </rPh>
    <phoneticPr fontId="3"/>
  </si>
  <si>
    <t>手　　稲　　区　　　</t>
    <rPh sb="0" eb="1">
      <t>テ</t>
    </rPh>
    <rPh sb="3" eb="4">
      <t>イネ</t>
    </rPh>
    <rPh sb="6" eb="7">
      <t>ク</t>
    </rPh>
    <phoneticPr fontId="3"/>
  </si>
  <si>
    <t>清　　田　　区　　　</t>
    <rPh sb="0" eb="1">
      <t>キヨシ</t>
    </rPh>
    <rPh sb="3" eb="4">
      <t>タ</t>
    </rPh>
    <rPh sb="6" eb="7">
      <t>ク</t>
    </rPh>
    <phoneticPr fontId="3"/>
  </si>
  <si>
    <t>岩　  見  　沢  　市</t>
    <rPh sb="0" eb="1">
      <t>イワ</t>
    </rPh>
    <rPh sb="4" eb="5">
      <t>ミ</t>
    </rPh>
    <rPh sb="8" eb="9">
      <t>サワ</t>
    </rPh>
    <rPh sb="12" eb="13">
      <t>シ</t>
    </rPh>
    <phoneticPr fontId="3"/>
  </si>
  <si>
    <t>苫 　 小　  牧 　 市</t>
    <rPh sb="0" eb="1">
      <t>トマ</t>
    </rPh>
    <rPh sb="4" eb="5">
      <t>ショウ</t>
    </rPh>
    <rPh sb="8" eb="9">
      <t>マキ</t>
    </rPh>
    <rPh sb="12" eb="13">
      <t>シ</t>
    </rPh>
    <phoneticPr fontId="3"/>
  </si>
  <si>
    <t>歌  　志　  内  　市</t>
    <rPh sb="0" eb="1">
      <t>ウタ</t>
    </rPh>
    <rPh sb="4" eb="5">
      <t>ココロザシ</t>
    </rPh>
    <rPh sb="8" eb="9">
      <t>ナイ</t>
    </rPh>
    <rPh sb="12" eb="13">
      <t>シ</t>
    </rPh>
    <phoneticPr fontId="3"/>
  </si>
  <si>
    <t>富　  良  　野　  市</t>
    <rPh sb="0" eb="1">
      <t>トミ</t>
    </rPh>
    <rPh sb="4" eb="5">
      <t>リョウ</t>
    </rPh>
    <rPh sb="8" eb="9">
      <t>ノ</t>
    </rPh>
    <rPh sb="12" eb="13">
      <t>シ</t>
    </rPh>
    <phoneticPr fontId="3"/>
  </si>
  <si>
    <t>北  　広　  島  　市</t>
    <rPh sb="0" eb="1">
      <t>キタ</t>
    </rPh>
    <rPh sb="4" eb="5">
      <t>ヒロ</t>
    </rPh>
    <rPh sb="8" eb="9">
      <t>シマ</t>
    </rPh>
    <rPh sb="12" eb="13">
      <t>シ</t>
    </rPh>
    <phoneticPr fontId="3"/>
  </si>
  <si>
    <t>注1）調査対象に国及び地方公共団体、農業・林業・漁業に</t>
    <rPh sb="8" eb="9">
      <t>クニ</t>
    </rPh>
    <rPh sb="9" eb="10">
      <t>オヨ</t>
    </rPh>
    <rPh sb="11" eb="13">
      <t>チホウ</t>
    </rPh>
    <rPh sb="13" eb="15">
      <t>コウキョウ</t>
    </rPh>
    <rPh sb="15" eb="17">
      <t>ダンタイ</t>
    </rPh>
    <rPh sb="18" eb="20">
      <t>ノウギョウ</t>
    </rPh>
    <rPh sb="21" eb="23">
      <t>リンギョウ</t>
    </rPh>
    <rPh sb="24" eb="26">
      <t>ギョギョウ</t>
    </rPh>
    <phoneticPr fontId="3"/>
  </si>
  <si>
    <t>　　　属する個人経営の事業所等は含まない。</t>
    <phoneticPr fontId="2"/>
  </si>
  <si>
    <t>事　業　所　数</t>
    <rPh sb="0" eb="1">
      <t>ジ</t>
    </rPh>
    <rPh sb="2" eb="3">
      <t>ゴウ</t>
    </rPh>
    <rPh sb="4" eb="5">
      <t>ショ</t>
    </rPh>
    <rPh sb="6" eb="7">
      <t>スウ</t>
    </rPh>
    <phoneticPr fontId="3"/>
  </si>
  <si>
    <t>従　業　者　数</t>
    <rPh sb="0" eb="1">
      <t>ジュウ</t>
    </rPh>
    <rPh sb="2" eb="3">
      <t>ゴウ</t>
    </rPh>
    <rPh sb="4" eb="5">
      <t>モノ</t>
    </rPh>
    <rPh sb="6" eb="7">
      <t>スウ</t>
    </rPh>
    <phoneticPr fontId="3"/>
  </si>
  <si>
    <r>
      <rPr>
        <sz val="9"/>
        <rFont val="ＭＳ Ｐ明朝"/>
        <family val="1"/>
        <charset val="128"/>
      </rPr>
      <t>公　　務</t>
    </r>
    <r>
      <rPr>
        <sz val="11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（他に分類され
るものを除く）</t>
    </r>
    <rPh sb="0" eb="1">
      <t>コウ</t>
    </rPh>
    <rPh sb="3" eb="4">
      <t>ム</t>
    </rPh>
    <rPh sb="6" eb="7">
      <t>ホカ</t>
    </rPh>
    <rPh sb="8" eb="10">
      <t>ブンルイ</t>
    </rPh>
    <rPh sb="17" eb="18">
      <t>ノゾ</t>
    </rPh>
    <phoneticPr fontId="3"/>
  </si>
  <si>
    <r>
      <rPr>
        <sz val="9"/>
        <rFont val="ＭＳ Ｐ明朝"/>
        <family val="1"/>
        <charset val="128"/>
      </rPr>
      <t>サービス業</t>
    </r>
    <r>
      <rPr>
        <sz val="5"/>
        <rFont val="ＭＳ Ｐ明朝"/>
        <family val="1"/>
        <charset val="128"/>
      </rPr>
      <t xml:space="preserve">
</t>
    </r>
    <r>
      <rPr>
        <sz val="7"/>
        <rFont val="ＭＳ Ｐ明朝"/>
        <family val="1"/>
        <charset val="128"/>
      </rPr>
      <t>（他に分類さ
れないもの）</t>
    </r>
    <rPh sb="4" eb="5">
      <t>ギョウ</t>
    </rPh>
    <rPh sb="7" eb="8">
      <t>ホカ</t>
    </rPh>
    <rPh sb="9" eb="11">
      <t>ブンルイ</t>
    </rPh>
    <phoneticPr fontId="3"/>
  </si>
  <si>
    <t xml:space="preserve"> 　　　調査方法が異なるため単純比較はできません。</t>
    <rPh sb="4" eb="6">
      <t>チョウサ</t>
    </rPh>
    <phoneticPr fontId="3"/>
  </si>
  <si>
    <t>　　　 いないことから、他調査と単純比較はできません。</t>
    <phoneticPr fontId="3"/>
  </si>
  <si>
    <t>　　事企(10/1)</t>
    <rPh sb="2" eb="3">
      <t>ジ</t>
    </rPh>
    <rPh sb="3" eb="4">
      <t>キ</t>
    </rPh>
    <phoneticPr fontId="3"/>
  </si>
  <si>
    <t>岩　  見 　 沢　  市</t>
    <rPh sb="0" eb="1">
      <t>イワ</t>
    </rPh>
    <rPh sb="4" eb="5">
      <t>ミ</t>
    </rPh>
    <rPh sb="8" eb="9">
      <t>サワ</t>
    </rPh>
    <rPh sb="12" eb="13">
      <t>シ</t>
    </rPh>
    <phoneticPr fontId="3"/>
  </si>
  <si>
    <t>苫　  小　  牧　  市</t>
    <rPh sb="0" eb="1">
      <t>トマ</t>
    </rPh>
    <rPh sb="4" eb="5">
      <t>ショウ</t>
    </rPh>
    <rPh sb="8" eb="9">
      <t>マキ</t>
    </rPh>
    <rPh sb="12" eb="13">
      <t>シ</t>
    </rPh>
    <phoneticPr fontId="3"/>
  </si>
  <si>
    <t>　　　　　　中　　央　　区　　　</t>
    <rPh sb="6" eb="7">
      <t>ナカ</t>
    </rPh>
    <rPh sb="9" eb="10">
      <t>ヒサシ</t>
    </rPh>
    <rPh sb="12" eb="13">
      <t>ク</t>
    </rPh>
    <phoneticPr fontId="3"/>
  </si>
  <si>
    <t>　　　　　　北　　　 　　区　　　</t>
    <rPh sb="6" eb="7">
      <t>キタ</t>
    </rPh>
    <rPh sb="13" eb="14">
      <t>ク</t>
    </rPh>
    <phoneticPr fontId="3"/>
  </si>
  <si>
    <t xml:space="preserve">            東 　　　　　区　　　</t>
    <rPh sb="12" eb="13">
      <t>ヒガシ</t>
    </rPh>
    <rPh sb="19" eb="20">
      <t>ク</t>
    </rPh>
    <phoneticPr fontId="3"/>
  </si>
  <si>
    <t>　　　　　　白　　石　　区　　　</t>
    <rPh sb="6" eb="7">
      <t>シロ</t>
    </rPh>
    <rPh sb="9" eb="10">
      <t>イシ</t>
    </rPh>
    <rPh sb="12" eb="13">
      <t>ク</t>
    </rPh>
    <phoneticPr fontId="3"/>
  </si>
  <si>
    <t>　　　　　　豊　　平　　区　　　</t>
    <rPh sb="6" eb="7">
      <t>ユタカ</t>
    </rPh>
    <rPh sb="9" eb="10">
      <t>ヒラ</t>
    </rPh>
    <rPh sb="12" eb="13">
      <t>ク</t>
    </rPh>
    <phoneticPr fontId="3"/>
  </si>
  <si>
    <t>　　　　　　南　　　　　 区　　　</t>
    <rPh sb="6" eb="7">
      <t>ミナミ</t>
    </rPh>
    <rPh sb="13" eb="14">
      <t>ク</t>
    </rPh>
    <phoneticPr fontId="3"/>
  </si>
  <si>
    <t>　　　　　　西　　　　　 区　　　</t>
    <rPh sb="6" eb="7">
      <t>ニシ</t>
    </rPh>
    <rPh sb="13" eb="14">
      <t>ク</t>
    </rPh>
    <phoneticPr fontId="3"/>
  </si>
  <si>
    <t xml:space="preserve">            厚　　別　　区　　　</t>
    <rPh sb="12" eb="13">
      <t>アツシ</t>
    </rPh>
    <rPh sb="15" eb="16">
      <t>ベツ</t>
    </rPh>
    <rPh sb="18" eb="19">
      <t>ク</t>
    </rPh>
    <phoneticPr fontId="3"/>
  </si>
  <si>
    <t>　　　　　　手　　稲　　区　　　</t>
    <rPh sb="6" eb="7">
      <t>テ</t>
    </rPh>
    <rPh sb="9" eb="10">
      <t>イネ</t>
    </rPh>
    <rPh sb="12" eb="13">
      <t>ク</t>
    </rPh>
    <phoneticPr fontId="3"/>
  </si>
  <si>
    <t>　　　　　　清　　田　　区　　　</t>
    <rPh sb="6" eb="7">
      <t>キヨシ</t>
    </rPh>
    <rPh sb="9" eb="10">
      <t>タ</t>
    </rPh>
    <rPh sb="12" eb="13">
      <t>ク</t>
    </rPh>
    <phoneticPr fontId="3"/>
  </si>
  <si>
    <t xml:space="preserve">      事業所等は含まない。</t>
    <phoneticPr fontId="2"/>
  </si>
  <si>
    <t>注1）調査対象に農業・林業・漁業に属する個人経営の</t>
    <rPh sb="8" eb="10">
      <t>ノウギョウ</t>
    </rPh>
    <rPh sb="11" eb="13">
      <t>リンギョウ</t>
    </rPh>
    <rPh sb="14" eb="16">
      <t>ギョギョウ</t>
    </rPh>
    <rPh sb="17" eb="18">
      <t>ゾク</t>
    </rPh>
    <phoneticPr fontId="3"/>
  </si>
  <si>
    <t>第３章　事 業 所</t>
    <phoneticPr fontId="30"/>
  </si>
  <si>
    <t>１　道内市別事業所数及び従業者数</t>
    <phoneticPr fontId="2"/>
  </si>
  <si>
    <t>　3-1-1　道内市別事業所数</t>
    <phoneticPr fontId="2"/>
  </si>
  <si>
    <t>　3-1-2　道内市別従業者数</t>
    <phoneticPr fontId="2"/>
  </si>
  <si>
    <t>２　産業(大分類)常用雇用者規模別事業所数及び従業者数　</t>
    <phoneticPr fontId="2"/>
  </si>
  <si>
    <t>３　産業(大分類)事業所数及び従業者数</t>
    <phoneticPr fontId="2"/>
  </si>
  <si>
    <t>４　産業(大分類)地区別事業所数及び従業者数</t>
    <phoneticPr fontId="2"/>
  </si>
  <si>
    <t>５　事業所数及び従業者数の推移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</si>
</sst>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;[Red]\-#,##0.0"/>
    <numFmt numFmtId="177" formatCode="#,##0;&quot;△ &quot;#,##0"/>
    <numFmt numFmtId="178" formatCode="#,##0.0;&quot;△ &quot;#,##0.0"/>
    <numFmt numFmtId="179" formatCode="#,##0_ "/>
    <numFmt numFmtId="180" formatCode="0.0"/>
    <numFmt numFmtId="181" formatCode="#,##0_);\(#,##0\)"/>
    <numFmt numFmtId="182" formatCode="0.0_ "/>
    <numFmt numFmtId="184" formatCode="#,##0_);[Red]\(#,##0\)"/>
    <numFmt numFmtId="185" formatCode="#,##0_ ;[Red]\-#,##0\ "/>
    <numFmt numFmtId="186" formatCode="#,##0.0_);\(#,##0.0\)"/>
  </numFmts>
  <fonts count="35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8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5"/>
      <name val="ＭＳ Ｐ明朝"/>
      <family val="1"/>
      <charset val="128"/>
    </font>
    <font>
      <sz val="7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7"/>
      <name val="ＭＳ Ｐゴシック"/>
      <family val="3"/>
      <charset val="128"/>
    </font>
    <font>
      <sz val="7.5"/>
      <name val="ＭＳ Ｐ明朝"/>
      <family val="1"/>
      <charset val="128"/>
    </font>
    <font>
      <sz val="6.5"/>
      <name val="ＭＳ Ｐ明朝"/>
      <family val="1"/>
      <charset val="128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6" fillId="0" borderId="0"/>
    <xf numFmtId="0" fontId="6" fillId="0" borderId="0">
      <alignment vertical="center"/>
    </xf>
    <xf numFmtId="0" fontId="1" fillId="0" borderId="0">
      <alignment vertical="center"/>
    </xf>
    <xf numFmtId="0" fontId="34" fillId="0" borderId="0" applyNumberFormat="0" applyFill="0" applyBorder="0" applyAlignment="0" applyProtection="0"/>
  </cellStyleXfs>
  <cellXfs count="248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5" fillId="0" borderId="0" xfId="0" applyFont="1" applyFill="1" applyAlignment="1">
      <alignment vertical="center"/>
    </xf>
    <xf numFmtId="38" fontId="5" fillId="0" borderId="14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38" fontId="9" fillId="0" borderId="18" xfId="0" applyNumberFormat="1" applyFont="1" applyFill="1" applyBorder="1" applyAlignment="1">
      <alignment horizontal="right" vertical="center"/>
    </xf>
    <xf numFmtId="38" fontId="22" fillId="0" borderId="13" xfId="0" applyNumberFormat="1" applyFont="1" applyFill="1" applyBorder="1" applyAlignment="1">
      <alignment horizontal="right" vertical="center"/>
    </xf>
    <xf numFmtId="38" fontId="22" fillId="0" borderId="14" xfId="0" applyNumberFormat="1" applyFont="1" applyFill="1" applyBorder="1" applyAlignment="1">
      <alignment horizontal="right" vertical="center"/>
    </xf>
    <xf numFmtId="38" fontId="9" fillId="0" borderId="16" xfId="0" applyNumberFormat="1" applyFont="1" applyFill="1" applyBorder="1" applyAlignment="1">
      <alignment horizontal="right" vertical="center"/>
    </xf>
    <xf numFmtId="38" fontId="9" fillId="0" borderId="0" xfId="0" applyNumberFormat="1" applyFont="1" applyFill="1" applyBorder="1" applyAlignment="1">
      <alignment horizontal="right" vertical="center"/>
    </xf>
    <xf numFmtId="38" fontId="9" fillId="0" borderId="1" xfId="0" applyNumberFormat="1" applyFont="1" applyFill="1" applyBorder="1" applyAlignment="1">
      <alignment horizontal="right" vertical="center"/>
    </xf>
    <xf numFmtId="0" fontId="29" fillId="0" borderId="0" xfId="0" applyFont="1" applyFill="1" applyAlignment="1"/>
    <xf numFmtId="0" fontId="31" fillId="0" borderId="0" xfId="0" applyFont="1" applyFill="1" applyAlignment="1"/>
    <xf numFmtId="0" fontId="32" fillId="0" borderId="0" xfId="0" applyFont="1" applyFill="1"/>
    <xf numFmtId="0" fontId="0" fillId="0" borderId="0" xfId="0" applyFill="1"/>
    <xf numFmtId="49" fontId="33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34" fillId="0" borderId="0" xfId="7" applyFill="1"/>
    <xf numFmtId="49" fontId="34" fillId="0" borderId="0" xfId="7" applyNumberFormat="1" applyFill="1" applyAlignment="1">
      <alignment vertical="center"/>
    </xf>
    <xf numFmtId="0" fontId="12" fillId="0" borderId="0" xfId="0" applyFont="1" applyFill="1"/>
    <xf numFmtId="0" fontId="8" fillId="0" borderId="2" xfId="0" applyFont="1" applyFill="1" applyBorder="1"/>
    <xf numFmtId="0" fontId="5" fillId="0" borderId="2" xfId="0" applyFont="1" applyFill="1" applyBorder="1" applyAlignment="1">
      <alignment horizontal="right" vertical="top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right" vertical="center" indent="1"/>
    </xf>
    <xf numFmtId="49" fontId="9" fillId="0" borderId="13" xfId="0" applyNumberFormat="1" applyFont="1" applyFill="1" applyBorder="1" applyAlignment="1">
      <alignment horizontal="right" vertical="center"/>
    </xf>
    <xf numFmtId="179" fontId="9" fillId="0" borderId="14" xfId="0" applyNumberFormat="1" applyFont="1" applyFill="1" applyBorder="1" applyAlignment="1">
      <alignment vertical="center"/>
    </xf>
    <xf numFmtId="179" fontId="9" fillId="0" borderId="15" xfId="0" applyNumberFormat="1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Border="1" applyAlignment="1">
      <alignment horizontal="right" vertical="center" indent="1"/>
    </xf>
    <xf numFmtId="49" fontId="9" fillId="0" borderId="16" xfId="0" applyNumberFormat="1" applyFont="1" applyFill="1" applyBorder="1" applyAlignment="1">
      <alignment horizontal="right" vertical="center"/>
    </xf>
    <xf numFmtId="179" fontId="9" fillId="0" borderId="0" xfId="0" applyNumberFormat="1" applyFont="1" applyFill="1" applyAlignment="1">
      <alignment vertical="center"/>
    </xf>
    <xf numFmtId="38" fontId="9" fillId="0" borderId="0" xfId="1" applyFont="1" applyFill="1" applyBorder="1" applyAlignment="1">
      <alignment vertical="center"/>
    </xf>
    <xf numFmtId="179" fontId="9" fillId="0" borderId="9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 wrapText="1"/>
    </xf>
    <xf numFmtId="49" fontId="9" fillId="0" borderId="0" xfId="0" applyNumberFormat="1" applyFont="1" applyFill="1" applyBorder="1" applyAlignment="1">
      <alignment horizontal="right" vertical="center" indent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2" fillId="0" borderId="1" xfId="0" applyFont="1" applyFill="1" applyBorder="1" applyAlignment="1">
      <alignment horizontal="right" vertical="center" indent="1"/>
    </xf>
    <xf numFmtId="179" fontId="22" fillId="0" borderId="18" xfId="0" applyNumberFormat="1" applyFont="1" applyFill="1" applyBorder="1" applyAlignment="1">
      <alignment horizontal="right" vertical="center"/>
    </xf>
    <xf numFmtId="179" fontId="22" fillId="0" borderId="1" xfId="0" applyNumberFormat="1" applyFont="1" applyFill="1" applyBorder="1" applyAlignment="1">
      <alignment vertical="center"/>
    </xf>
    <xf numFmtId="179" fontId="22" fillId="0" borderId="17" xfId="0" applyNumberFormat="1" applyFont="1" applyFill="1" applyBorder="1" applyAlignment="1">
      <alignment vertical="center"/>
    </xf>
    <xf numFmtId="0" fontId="22" fillId="0" borderId="1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Alignment="1">
      <alignment horizontal="left" vertical="center"/>
    </xf>
    <xf numFmtId="0" fontId="15" fillId="0" borderId="2" xfId="0" applyFont="1" applyFill="1" applyBorder="1"/>
    <xf numFmtId="0" fontId="5" fillId="0" borderId="2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9" fillId="0" borderId="16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center" vertical="center" wrapText="1"/>
    </xf>
    <xf numFmtId="0" fontId="11" fillId="0" borderId="1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distributed" vertical="center"/>
    </xf>
    <xf numFmtId="0" fontId="21" fillId="0" borderId="15" xfId="0" applyFont="1" applyFill="1" applyBorder="1" applyAlignment="1">
      <alignment horizontal="distributed" vertical="center"/>
    </xf>
    <xf numFmtId="38" fontId="23" fillId="0" borderId="13" xfId="1" applyFont="1" applyFill="1" applyBorder="1" applyAlignment="1">
      <alignment horizontal="right" vertical="center"/>
    </xf>
    <xf numFmtId="38" fontId="23" fillId="0" borderId="14" xfId="1" applyFont="1" applyFill="1" applyBorder="1" applyAlignment="1">
      <alignment horizontal="right" vertical="center"/>
    </xf>
    <xf numFmtId="38" fontId="23" fillId="0" borderId="14" xfId="1" applyFont="1" applyFill="1" applyBorder="1" applyAlignment="1">
      <alignment horizontal="right" vertical="center" wrapText="1"/>
    </xf>
    <xf numFmtId="3" fontId="23" fillId="0" borderId="13" xfId="0" applyNumberFormat="1" applyFont="1" applyFill="1" applyBorder="1" applyAlignment="1">
      <alignment horizontal="right" vertical="center"/>
    </xf>
    <xf numFmtId="3" fontId="23" fillId="0" borderId="14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38" fontId="20" fillId="0" borderId="16" xfId="1" applyFont="1" applyFill="1" applyBorder="1" applyAlignment="1">
      <alignment horizontal="right" vertical="center"/>
    </xf>
    <xf numFmtId="38" fontId="8" fillId="0" borderId="0" xfId="1" applyFont="1" applyFill="1" applyAlignment="1">
      <alignment horizontal="right" vertical="center"/>
    </xf>
    <xf numFmtId="38" fontId="20" fillId="0" borderId="0" xfId="1" applyFont="1" applyFill="1" applyBorder="1" applyAlignment="1">
      <alignment horizontal="right" vertical="center"/>
    </xf>
    <xf numFmtId="38" fontId="20" fillId="0" borderId="0" xfId="1" applyFont="1" applyFill="1" applyAlignment="1">
      <alignment horizontal="right" vertical="center"/>
    </xf>
    <xf numFmtId="179" fontId="20" fillId="0" borderId="16" xfId="0" applyNumberFormat="1" applyFont="1" applyFill="1" applyBorder="1" applyAlignment="1">
      <alignment horizontal="right" vertical="center"/>
    </xf>
    <xf numFmtId="179" fontId="20" fillId="0" borderId="0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distributed" vertical="center"/>
    </xf>
    <xf numFmtId="0" fontId="16" fillId="0" borderId="9" xfId="0" applyFont="1" applyFill="1" applyBorder="1" applyAlignment="1">
      <alignment horizontal="distributed" vertical="center"/>
    </xf>
    <xf numFmtId="38" fontId="17" fillId="0" borderId="16" xfId="1" applyFont="1" applyFill="1" applyBorder="1" applyAlignment="1">
      <alignment horizontal="right" vertical="center"/>
    </xf>
    <xf numFmtId="38" fontId="17" fillId="0" borderId="0" xfId="1" applyFont="1" applyFill="1" applyBorder="1" applyAlignment="1">
      <alignment horizontal="right" vertical="center"/>
    </xf>
    <xf numFmtId="49" fontId="16" fillId="0" borderId="0" xfId="0" applyNumberFormat="1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horizontal="distributed" vertical="center"/>
    </xf>
    <xf numFmtId="0" fontId="17" fillId="0" borderId="16" xfId="1" applyNumberFormat="1" applyFont="1" applyFill="1" applyBorder="1" applyAlignment="1">
      <alignment horizontal="right" vertical="center"/>
    </xf>
    <xf numFmtId="0" fontId="17" fillId="0" borderId="0" xfId="1" applyNumberFormat="1" applyFont="1" applyFill="1" applyBorder="1" applyAlignment="1">
      <alignment horizontal="right" vertical="center"/>
    </xf>
    <xf numFmtId="0" fontId="24" fillId="0" borderId="9" xfId="0" applyFont="1" applyFill="1" applyBorder="1" applyAlignment="1">
      <alignment horizontal="distributed" vertical="center"/>
    </xf>
    <xf numFmtId="0" fontId="25" fillId="0" borderId="9" xfId="0" applyFont="1" applyFill="1" applyBorder="1" applyAlignment="1">
      <alignment horizontal="distributed" vertical="center"/>
    </xf>
    <xf numFmtId="0" fontId="17" fillId="0" borderId="16" xfId="0" applyFont="1" applyFill="1" applyBorder="1" applyAlignment="1">
      <alignment horizontal="right" vertical="center"/>
    </xf>
    <xf numFmtId="0" fontId="17" fillId="0" borderId="0" xfId="0" applyFont="1" applyFill="1" applyBorder="1" applyAlignment="1">
      <alignment horizontal="right" vertical="center"/>
    </xf>
    <xf numFmtId="0" fontId="8" fillId="0" borderId="9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184" fontId="17" fillId="0" borderId="16" xfId="0" applyNumberFormat="1" applyFont="1" applyFill="1" applyBorder="1" applyAlignment="1">
      <alignment horizontal="right" vertical="center"/>
    </xf>
    <xf numFmtId="184" fontId="17" fillId="0" borderId="0" xfId="0" applyNumberFormat="1" applyFont="1" applyFill="1" applyBorder="1" applyAlignment="1">
      <alignment horizontal="right" vertical="center"/>
    </xf>
    <xf numFmtId="0" fontId="17" fillId="0" borderId="9" xfId="0" applyFont="1" applyFill="1" applyBorder="1" applyAlignment="1">
      <alignment horizontal="distributed" vertical="center"/>
    </xf>
    <xf numFmtId="49" fontId="5" fillId="0" borderId="0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38" fontId="10" fillId="0" borderId="0" xfId="1" applyFont="1" applyFill="1" applyAlignment="1">
      <alignment horizontal="right" vertical="center"/>
    </xf>
    <xf numFmtId="49" fontId="16" fillId="0" borderId="0" xfId="0" applyNumberFormat="1" applyFont="1" applyFill="1" applyBorder="1" applyAlignment="1">
      <alignment horizontal="distributed" vertical="center"/>
    </xf>
    <xf numFmtId="49" fontId="16" fillId="0" borderId="9" xfId="0" applyNumberFormat="1" applyFont="1" applyFill="1" applyBorder="1" applyAlignment="1">
      <alignment horizontal="distributed" vertical="center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distributed" vertical="center"/>
    </xf>
    <xf numFmtId="38" fontId="17" fillId="0" borderId="18" xfId="1" applyFont="1" applyFill="1" applyBorder="1" applyAlignment="1">
      <alignment horizontal="right" vertical="center"/>
    </xf>
    <xf numFmtId="38" fontId="17" fillId="0" borderId="1" xfId="1" applyFont="1" applyFill="1" applyBorder="1" applyAlignment="1">
      <alignment horizontal="right" vertical="center"/>
    </xf>
    <xf numFmtId="184" fontId="17" fillId="0" borderId="18" xfId="0" applyNumberFormat="1" applyFont="1" applyFill="1" applyBorder="1" applyAlignment="1">
      <alignment horizontal="right" vertical="center"/>
    </xf>
    <xf numFmtId="184" fontId="17" fillId="0" borderId="1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15" fillId="0" borderId="0" xfId="0" applyFont="1" applyFill="1" applyBorder="1"/>
    <xf numFmtId="0" fontId="5" fillId="0" borderId="0" xfId="0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distributed" vertical="center"/>
    </xf>
    <xf numFmtId="181" fontId="22" fillId="0" borderId="20" xfId="0" applyNumberFormat="1" applyFont="1" applyFill="1" applyBorder="1" applyAlignment="1">
      <alignment horizontal="right" vertical="center"/>
    </xf>
    <xf numFmtId="182" fontId="22" fillId="0" borderId="15" xfId="0" applyNumberFormat="1" applyFont="1" applyFill="1" applyBorder="1" applyAlignment="1">
      <alignment horizontal="right" vertical="center"/>
    </xf>
    <xf numFmtId="182" fontId="22" fillId="0" borderId="14" xfId="0" applyNumberFormat="1" applyFont="1" applyFill="1" applyBorder="1" applyAlignment="1">
      <alignment horizontal="right" vertical="center"/>
    </xf>
    <xf numFmtId="0" fontId="9" fillId="0" borderId="9" xfId="0" applyFont="1" applyFill="1" applyBorder="1" applyAlignment="1">
      <alignment horizontal="distributed" vertical="center"/>
    </xf>
    <xf numFmtId="181" fontId="9" fillId="0" borderId="22" xfId="0" applyNumberFormat="1" applyFont="1" applyFill="1" applyBorder="1" applyAlignment="1">
      <alignment horizontal="right" vertical="center"/>
    </xf>
    <xf numFmtId="182" fontId="9" fillId="0" borderId="9" xfId="0" applyNumberFormat="1" applyFont="1" applyFill="1" applyBorder="1" applyAlignment="1">
      <alignment horizontal="right" vertical="center"/>
    </xf>
    <xf numFmtId="182" fontId="9" fillId="0" borderId="0" xfId="0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distributed" vertical="center"/>
    </xf>
    <xf numFmtId="49" fontId="9" fillId="0" borderId="22" xfId="0" applyNumberFormat="1" applyFont="1" applyFill="1" applyBorder="1" applyAlignment="1">
      <alignment horizontal="right" vertical="center"/>
    </xf>
    <xf numFmtId="49" fontId="9" fillId="0" borderId="9" xfId="0" applyNumberFormat="1" applyFont="1" applyFill="1" applyBorder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181" fontId="9" fillId="0" borderId="21" xfId="0" applyNumberFormat="1" applyFont="1" applyFill="1" applyBorder="1" applyAlignment="1">
      <alignment horizontal="right" vertical="center"/>
    </xf>
    <xf numFmtId="182" fontId="9" fillId="0" borderId="17" xfId="0" applyNumberFormat="1" applyFont="1" applyFill="1" applyBorder="1" applyAlignment="1">
      <alignment horizontal="right" vertical="center"/>
    </xf>
    <xf numFmtId="182" fontId="9" fillId="0" borderId="1" xfId="0" applyNumberFormat="1" applyFont="1" applyFill="1" applyBorder="1" applyAlignment="1">
      <alignment horizontal="right" vertical="center"/>
    </xf>
    <xf numFmtId="0" fontId="28" fillId="0" borderId="0" xfId="0" applyFont="1" applyFill="1"/>
    <xf numFmtId="186" fontId="22" fillId="0" borderId="14" xfId="0" applyNumberFormat="1" applyFont="1" applyFill="1" applyBorder="1" applyAlignment="1">
      <alignment horizontal="right" vertical="center"/>
    </xf>
    <xf numFmtId="186" fontId="9" fillId="0" borderId="0" xfId="0" applyNumberFormat="1" applyFont="1" applyFill="1" applyBorder="1" applyAlignment="1">
      <alignment horizontal="right" vertical="center"/>
    </xf>
    <xf numFmtId="185" fontId="9" fillId="0" borderId="22" xfId="1" applyNumberFormat="1" applyFont="1" applyFill="1" applyBorder="1" applyAlignment="1">
      <alignment horizontal="right" vertical="center"/>
    </xf>
    <xf numFmtId="181" fontId="9" fillId="0" borderId="17" xfId="0" applyNumberFormat="1" applyFont="1" applyFill="1" applyBorder="1" applyAlignment="1">
      <alignment horizontal="right" vertical="center"/>
    </xf>
    <xf numFmtId="181" fontId="9" fillId="0" borderId="1" xfId="0" applyNumberFormat="1" applyFont="1" applyFill="1" applyBorder="1" applyAlignment="1">
      <alignment horizontal="right" vertical="center"/>
    </xf>
    <xf numFmtId="0" fontId="8" fillId="0" borderId="0" xfId="0" applyFont="1" applyFill="1" applyAlignment="1"/>
    <xf numFmtId="0" fontId="13" fillId="0" borderId="0" xfId="0" applyFont="1" applyFill="1"/>
    <xf numFmtId="0" fontId="5" fillId="0" borderId="0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vertical="center"/>
    </xf>
    <xf numFmtId="0" fontId="9" fillId="0" borderId="14" xfId="0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distributed" vertical="center"/>
    </xf>
    <xf numFmtId="0" fontId="9" fillId="0" borderId="9" xfId="0" applyNumberFormat="1" applyFont="1" applyFill="1" applyBorder="1" applyAlignment="1">
      <alignment horizontal="distributed" vertical="center"/>
    </xf>
    <xf numFmtId="0" fontId="27" fillId="0" borderId="9" xfId="0" applyNumberFormat="1" applyFont="1" applyFill="1" applyBorder="1" applyAlignment="1">
      <alignment horizontal="distributed" vertical="center"/>
    </xf>
    <xf numFmtId="0" fontId="26" fillId="0" borderId="9" xfId="0" applyNumberFormat="1" applyFont="1" applyFill="1" applyBorder="1" applyAlignment="1">
      <alignment horizontal="distributed" vertical="center"/>
    </xf>
    <xf numFmtId="0" fontId="16" fillId="0" borderId="17" xfId="0" applyNumberFormat="1" applyFont="1" applyFill="1" applyBorder="1" applyAlignment="1">
      <alignment horizontal="distributed" vertical="center"/>
    </xf>
    <xf numFmtId="0" fontId="16" fillId="0" borderId="0" xfId="0" applyFont="1" applyFill="1" applyBorder="1" applyAlignment="1">
      <alignment vertical="center"/>
    </xf>
    <xf numFmtId="0" fontId="17" fillId="0" borderId="14" xfId="0" applyNumberFormat="1" applyFont="1" applyFill="1" applyBorder="1" applyAlignment="1">
      <alignment vertical="center"/>
    </xf>
    <xf numFmtId="0" fontId="8" fillId="0" borderId="0" xfId="0" applyFont="1" applyFill="1" applyBorder="1" applyAlignment="1"/>
    <xf numFmtId="0" fontId="8" fillId="0" borderId="2" xfId="0" applyFont="1" applyFill="1" applyBorder="1" applyAlignment="1"/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distributed" vertical="center" justifyLastLine="1"/>
    </xf>
    <xf numFmtId="38" fontId="14" fillId="0" borderId="13" xfId="1" applyFont="1" applyFill="1" applyBorder="1" applyAlignment="1">
      <alignment vertical="center"/>
    </xf>
    <xf numFmtId="176" fontId="14" fillId="0" borderId="14" xfId="0" applyNumberFormat="1" applyFont="1" applyFill="1" applyBorder="1" applyAlignment="1">
      <alignment vertical="center"/>
    </xf>
    <xf numFmtId="38" fontId="14" fillId="0" borderId="14" xfId="1" applyFont="1" applyFill="1" applyBorder="1" applyAlignment="1">
      <alignment vertical="center"/>
    </xf>
    <xf numFmtId="38" fontId="14" fillId="0" borderId="13" xfId="0" applyNumberFormat="1" applyFont="1" applyFill="1" applyBorder="1" applyAlignment="1">
      <alignment vertical="center"/>
    </xf>
    <xf numFmtId="177" fontId="14" fillId="0" borderId="13" xfId="0" applyNumberFormat="1" applyFont="1" applyFill="1" applyBorder="1" applyAlignment="1">
      <alignment vertical="center"/>
    </xf>
    <xf numFmtId="178" fontId="14" fillId="0" borderId="14" xfId="0" applyNumberFormat="1" applyFont="1" applyFill="1" applyBorder="1" applyAlignment="1">
      <alignment vertical="center"/>
    </xf>
    <xf numFmtId="38" fontId="14" fillId="0" borderId="16" xfId="1" applyFont="1" applyFill="1" applyBorder="1" applyAlignment="1">
      <alignment vertical="center"/>
    </xf>
    <xf numFmtId="38" fontId="14" fillId="0" borderId="0" xfId="0" applyNumberFormat="1" applyFont="1" applyFill="1" applyBorder="1" applyAlignment="1">
      <alignment vertical="center"/>
    </xf>
    <xf numFmtId="38" fontId="14" fillId="0" borderId="0" xfId="1" applyFont="1" applyFill="1" applyBorder="1" applyAlignment="1">
      <alignment horizontal="right" vertical="center"/>
    </xf>
    <xf numFmtId="38" fontId="14" fillId="0" borderId="16" xfId="0" applyNumberFormat="1" applyFont="1" applyFill="1" applyBorder="1" applyAlignment="1">
      <alignment vertical="center"/>
    </xf>
    <xf numFmtId="38" fontId="14" fillId="0" borderId="0" xfId="0" applyNumberFormat="1" applyFont="1" applyFill="1" applyBorder="1" applyAlignment="1">
      <alignment horizontal="right" vertical="center"/>
    </xf>
    <xf numFmtId="177" fontId="14" fillId="0" borderId="16" xfId="0" applyNumberFormat="1" applyFont="1" applyFill="1" applyBorder="1" applyAlignment="1">
      <alignment vertical="center"/>
    </xf>
    <xf numFmtId="178" fontId="14" fillId="0" borderId="0" xfId="0" applyNumberFormat="1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176" fontId="14" fillId="0" borderId="0" xfId="0" applyNumberFormat="1" applyFont="1" applyFill="1" applyBorder="1" applyAlignment="1">
      <alignment vertical="center"/>
    </xf>
    <xf numFmtId="38" fontId="14" fillId="0" borderId="0" xfId="1" applyFont="1" applyFill="1" applyBorder="1" applyAlignment="1">
      <alignment vertical="center"/>
    </xf>
    <xf numFmtId="38" fontId="5" fillId="0" borderId="16" xfId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38" fontId="5" fillId="0" borderId="0" xfId="1" applyFont="1" applyFill="1" applyBorder="1" applyAlignment="1">
      <alignment horizontal="right" vertical="center"/>
    </xf>
    <xf numFmtId="38" fontId="5" fillId="0" borderId="16" xfId="0" applyNumberFormat="1" applyFont="1" applyFill="1" applyBorder="1" applyAlignment="1">
      <alignment vertical="center"/>
    </xf>
    <xf numFmtId="38" fontId="5" fillId="0" borderId="0" xfId="0" applyNumberFormat="1" applyFont="1" applyFill="1" applyBorder="1" applyAlignment="1">
      <alignment horizontal="right" vertical="center"/>
    </xf>
    <xf numFmtId="177" fontId="7" fillId="0" borderId="16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 justifyLastLine="1"/>
    </xf>
    <xf numFmtId="38" fontId="5" fillId="0" borderId="0" xfId="1" applyFont="1" applyFill="1" applyBorder="1" applyAlignment="1">
      <alignment vertical="center"/>
    </xf>
    <xf numFmtId="177" fontId="5" fillId="0" borderId="16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distributed" vertical="center" justifyLastLine="1"/>
    </xf>
    <xf numFmtId="38" fontId="5" fillId="0" borderId="18" xfId="1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18" xfId="0" applyNumberFormat="1" applyFont="1" applyFill="1" applyBorder="1" applyAlignment="1">
      <alignment vertical="center"/>
    </xf>
    <xf numFmtId="177" fontId="5" fillId="0" borderId="18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0" fontId="11" fillId="0" borderId="0" xfId="0" applyFont="1" applyFill="1"/>
    <xf numFmtId="0" fontId="5" fillId="0" borderId="0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distributed" vertical="center" indent="10"/>
    </xf>
    <xf numFmtId="0" fontId="5" fillId="0" borderId="6" xfId="0" applyFont="1" applyFill="1" applyBorder="1" applyAlignment="1">
      <alignment horizontal="distributed" vertical="center" indent="10"/>
    </xf>
    <xf numFmtId="0" fontId="14" fillId="0" borderId="15" xfId="0" applyFont="1" applyFill="1" applyBorder="1" applyAlignment="1">
      <alignment horizontal="distributed" vertical="center" justifyLastLine="1"/>
    </xf>
    <xf numFmtId="176" fontId="14" fillId="0" borderId="15" xfId="0" applyNumberFormat="1" applyFont="1" applyFill="1" applyBorder="1" applyAlignment="1">
      <alignment vertical="center"/>
    </xf>
    <xf numFmtId="177" fontId="14" fillId="0" borderId="14" xfId="0" applyNumberFormat="1" applyFont="1" applyFill="1" applyBorder="1" applyAlignment="1">
      <alignment vertical="center"/>
    </xf>
    <xf numFmtId="0" fontId="7" fillId="0" borderId="9" xfId="0" applyFont="1" applyFill="1" applyBorder="1" applyAlignment="1">
      <alignment horizontal="distributed" vertical="center"/>
    </xf>
    <xf numFmtId="38" fontId="7" fillId="0" borderId="0" xfId="1" applyFont="1" applyFill="1" applyAlignment="1">
      <alignment vertical="center"/>
    </xf>
    <xf numFmtId="38" fontId="7" fillId="0" borderId="9" xfId="0" applyNumberFormat="1" applyFont="1" applyFill="1" applyBorder="1" applyAlignment="1">
      <alignment vertical="center"/>
    </xf>
    <xf numFmtId="177" fontId="14" fillId="0" borderId="0" xfId="0" applyNumberFormat="1" applyFont="1" applyFill="1" applyBorder="1" applyAlignment="1">
      <alignment vertical="center"/>
    </xf>
    <xf numFmtId="0" fontId="14" fillId="0" borderId="9" xfId="0" applyFont="1" applyFill="1" applyBorder="1" applyAlignment="1">
      <alignment horizontal="center" vertical="center"/>
    </xf>
    <xf numFmtId="38" fontId="14" fillId="0" borderId="0" xfId="1" applyFont="1" applyFill="1" applyAlignment="1">
      <alignment vertical="center"/>
    </xf>
    <xf numFmtId="180" fontId="14" fillId="0" borderId="9" xfId="0" applyNumberFormat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distributed" vertical="center" justifyLastLine="1"/>
    </xf>
    <xf numFmtId="180" fontId="5" fillId="0" borderId="9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horizontal="right" vertical="center"/>
    </xf>
    <xf numFmtId="0" fontId="5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distributed" vertical="center" justifyLastLine="1"/>
    </xf>
    <xf numFmtId="0" fontId="5" fillId="0" borderId="17" xfId="0" applyFont="1" applyFill="1" applyBorder="1" applyAlignment="1">
      <alignment horizontal="distributed" vertical="center" justifyLastLine="1"/>
    </xf>
    <xf numFmtId="180" fontId="5" fillId="0" borderId="17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0" fontId="5" fillId="0" borderId="14" xfId="0" applyFont="1" applyFill="1" applyBorder="1"/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/>
  </cellXfs>
  <cellStyles count="8">
    <cellStyle name="ハイパーリンク" xfId="7" builtinId="8"/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2 3" xfId="6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9525</xdr:colOff>
      <xdr:row>4</xdr:row>
      <xdr:rowOff>28575</xdr:rowOff>
    </xdr:from>
    <xdr:to>
      <xdr:col>9</xdr:col>
      <xdr:colOff>123825</xdr:colOff>
      <xdr:row>17</xdr:row>
      <xdr:rowOff>161925</xdr:rowOff>
    </xdr:to>
    <xdr:sp macro="" textlink="">
      <xdr:nvSpPr>
        <xdr:cNvPr id="2" name="右中かっこ 1"/>
        <xdr:cNvSpPr/>
      </xdr:nvSpPr>
      <xdr:spPr>
        <a:xfrm>
          <a:off x="6181725" y="1066800"/>
          <a:ext cx="114300" cy="2362200"/>
        </a:xfrm>
        <a:prstGeom prst="rightBrace">
          <a:avLst>
            <a:gd name="adj1" fmla="val 8333"/>
            <a:gd name="adj2" fmla="val 46000"/>
          </a:avLst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2015&#21407;&#31295;&#65288;&#65297;&#65374;&#65304;&#31456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9321;&#38651;&#23376;&#12487;&#12540;&#12479;&#29256;(Excel)/web&#25522;&#36617;&#29992;&#65288;&#30906;&#23450;&#21407;&#31295;&#65289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"/>
  <sheetViews>
    <sheetView tabSelected="1" workbookViewId="0">
      <selection activeCell="A9" sqref="A9"/>
    </sheetView>
  </sheetViews>
  <sheetFormatPr defaultRowHeight="13.5"/>
  <cols>
    <col min="1" max="1" width="53.875" style="14" bestFit="1" customWidth="1"/>
    <col min="2" max="16384" width="9" style="14"/>
  </cols>
  <sheetData>
    <row r="1" spans="1:24" ht="23.25" customHeight="1">
      <c r="A1" s="12" t="s">
        <v>425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</row>
    <row r="2" spans="1:24" ht="13.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</row>
    <row r="3" spans="1:24">
      <c r="A3" s="15" t="s">
        <v>426</v>
      </c>
      <c r="B3" s="16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</row>
    <row r="4" spans="1:24">
      <c r="A4" s="18" t="s">
        <v>427</v>
      </c>
      <c r="B4" s="16"/>
      <c r="C4" s="16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</row>
    <row r="5" spans="1:24">
      <c r="A5" s="18" t="s">
        <v>428</v>
      </c>
      <c r="B5" s="16"/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</row>
    <row r="6" spans="1:24">
      <c r="A6" s="19" t="s">
        <v>429</v>
      </c>
      <c r="B6" s="16"/>
      <c r="C6" s="16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4">
      <c r="A7" s="19" t="s">
        <v>430</v>
      </c>
      <c r="B7" s="16"/>
      <c r="C7" s="16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</row>
    <row r="8" spans="1:24">
      <c r="A8" s="19" t="s">
        <v>431</v>
      </c>
      <c r="B8" s="16"/>
      <c r="C8" s="16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</row>
    <row r="9" spans="1:24">
      <c r="A9" s="19" t="s">
        <v>432</v>
      </c>
      <c r="B9" s="16"/>
      <c r="C9" s="16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</row>
  </sheetData>
  <phoneticPr fontId="2"/>
  <hyperlinks>
    <hyperlink ref="A4" location="'3-1-1'!A1" display="　3-1-1　道内市別事業所数"/>
    <hyperlink ref="A5" location="'3-1-2'!A1" display="　3-1-2　道内市別従業者数"/>
    <hyperlink ref="A6" location="'3-2'!A1" display="２　産業(大分類)常用雇用者規模別事業所数及び従業者数　"/>
    <hyperlink ref="A7" location="'3-3'!A1" display="３　産業(大分類)事業所数及び従業者数"/>
    <hyperlink ref="A8" location="'3-4'!A1" display="４　産業(大分類)地区別事業所数及び従業者数"/>
    <hyperlink ref="A9" location="'3-5'!A1" display="５　事業所数及び従業者数の推移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workbookViewId="0"/>
  </sheetViews>
  <sheetFormatPr defaultRowHeight="13.5"/>
  <cols>
    <col min="1" max="1" width="18.625" style="15" customWidth="1"/>
    <col min="2" max="7" width="12.625" style="15" customWidth="1"/>
    <col min="8" max="16384" width="9" style="15"/>
  </cols>
  <sheetData>
    <row r="1" spans="1:7" ht="21">
      <c r="A1" s="20" t="s">
        <v>228</v>
      </c>
      <c r="B1" s="156"/>
      <c r="C1" s="156"/>
      <c r="D1" s="1"/>
      <c r="E1" s="1"/>
      <c r="F1" s="1"/>
      <c r="G1" s="1"/>
    </row>
    <row r="2" spans="1:7">
      <c r="A2" s="2" t="s">
        <v>363</v>
      </c>
      <c r="B2" s="2"/>
      <c r="C2" s="2"/>
      <c r="D2" s="2"/>
      <c r="E2" s="2"/>
      <c r="F2" s="2"/>
      <c r="G2" s="2"/>
    </row>
    <row r="3" spans="1:7" ht="14.25" thickBot="1">
      <c r="A3" s="21"/>
      <c r="B3" s="21"/>
      <c r="C3" s="21"/>
      <c r="D3" s="21"/>
      <c r="E3" s="21"/>
      <c r="F3" s="21"/>
      <c r="G3" s="124" t="s">
        <v>381</v>
      </c>
    </row>
    <row r="4" spans="1:7" ht="14.25" thickTop="1">
      <c r="A4" s="126" t="s">
        <v>229</v>
      </c>
      <c r="B4" s="223" t="s">
        <v>0</v>
      </c>
      <c r="C4" s="224"/>
      <c r="D4" s="224"/>
      <c r="E4" s="224"/>
      <c r="F4" s="224"/>
      <c r="G4" s="224"/>
    </row>
    <row r="5" spans="1:7">
      <c r="A5" s="56"/>
      <c r="B5" s="68" t="s">
        <v>360</v>
      </c>
      <c r="C5" s="69"/>
      <c r="D5" s="68" t="s">
        <v>242</v>
      </c>
      <c r="E5" s="69"/>
      <c r="F5" s="183" t="s">
        <v>2</v>
      </c>
      <c r="G5" s="167" t="s">
        <v>3</v>
      </c>
    </row>
    <row r="6" spans="1:7">
      <c r="A6" s="69"/>
      <c r="B6" s="132" t="s">
        <v>4</v>
      </c>
      <c r="C6" s="171" t="s">
        <v>5</v>
      </c>
      <c r="D6" s="171" t="s">
        <v>4</v>
      </c>
      <c r="E6" s="130" t="s">
        <v>5</v>
      </c>
      <c r="F6" s="184"/>
      <c r="G6" s="76"/>
    </row>
    <row r="7" spans="1:7">
      <c r="A7" s="225" t="s">
        <v>8</v>
      </c>
      <c r="B7" s="188">
        <v>259247</v>
      </c>
      <c r="C7" s="226">
        <v>100</v>
      </c>
      <c r="D7" s="188">
        <v>224718</v>
      </c>
      <c r="E7" s="226">
        <v>100</v>
      </c>
      <c r="F7" s="227">
        <f>B7-D7</f>
        <v>34529</v>
      </c>
      <c r="G7" s="191">
        <f>(B7-D7)/D7*100</f>
        <v>15.365480290853425</v>
      </c>
    </row>
    <row r="8" spans="1:7">
      <c r="A8" s="228"/>
      <c r="B8" s="229"/>
      <c r="C8" s="230"/>
      <c r="D8" s="229"/>
      <c r="E8" s="230"/>
      <c r="F8" s="231"/>
      <c r="G8" s="198"/>
    </row>
    <row r="9" spans="1:7">
      <c r="A9" s="232" t="s">
        <v>385</v>
      </c>
      <c r="B9" s="233">
        <v>209091</v>
      </c>
      <c r="C9" s="234">
        <f>B9/B7*100</f>
        <v>80.65319945843153</v>
      </c>
      <c r="D9" s="233">
        <v>177795</v>
      </c>
      <c r="E9" s="234">
        <f>D9/D7*100</f>
        <v>79.119162683897144</v>
      </c>
      <c r="F9" s="231">
        <f>B9-D9</f>
        <v>31296</v>
      </c>
      <c r="G9" s="198">
        <f>(B9-D9)/D9*100</f>
        <v>17.602294777693412</v>
      </c>
    </row>
    <row r="10" spans="1:7">
      <c r="A10" s="232" t="s">
        <v>386</v>
      </c>
      <c r="B10" s="233">
        <v>50156</v>
      </c>
      <c r="C10" s="234">
        <f>B10/B7*100</f>
        <v>19.346800541568467</v>
      </c>
      <c r="D10" s="233">
        <v>46923</v>
      </c>
      <c r="E10" s="234">
        <f>D10/D7*100</f>
        <v>20.880837316102848</v>
      </c>
      <c r="F10" s="231">
        <f>B10-D10</f>
        <v>3233</v>
      </c>
      <c r="G10" s="198">
        <f>(B10-D10)/D10*100</f>
        <v>6.8900112951004839</v>
      </c>
    </row>
    <row r="11" spans="1:7">
      <c r="A11" s="142"/>
      <c r="B11" s="235"/>
      <c r="C11" s="234"/>
      <c r="D11" s="235"/>
      <c r="E11" s="234"/>
      <c r="F11" s="236"/>
      <c r="G11" s="211"/>
    </row>
    <row r="12" spans="1:7">
      <c r="A12" s="237" t="s">
        <v>9</v>
      </c>
      <c r="B12" s="235">
        <v>92692</v>
      </c>
      <c r="C12" s="238">
        <f>B12/B7*100</f>
        <v>35.754319239952629</v>
      </c>
      <c r="D12" s="235">
        <v>72451</v>
      </c>
      <c r="E12" s="238">
        <f>D12/D7*100</f>
        <v>32.240852980179604</v>
      </c>
      <c r="F12" s="236">
        <f t="shared" ref="F12:F56" si="0">B12-D12</f>
        <v>20241</v>
      </c>
      <c r="G12" s="211">
        <f t="shared" ref="G12:G56" si="1">(B12-D12)/D12*100</f>
        <v>27.937502587955997</v>
      </c>
    </row>
    <row r="13" spans="1:7">
      <c r="A13" s="239" t="s">
        <v>387</v>
      </c>
      <c r="B13" s="235">
        <v>27944</v>
      </c>
      <c r="C13" s="238">
        <f>B13/B7*100</f>
        <v>10.778909688443839</v>
      </c>
      <c r="D13" s="235">
        <v>22135</v>
      </c>
      <c r="E13" s="238">
        <f>D13/D7*100</f>
        <v>9.850123265604001</v>
      </c>
      <c r="F13" s="236">
        <f t="shared" si="0"/>
        <v>5809</v>
      </c>
      <c r="G13" s="211">
        <f t="shared" si="1"/>
        <v>26.243505760108427</v>
      </c>
    </row>
    <row r="14" spans="1:7">
      <c r="A14" s="239" t="s">
        <v>390</v>
      </c>
      <c r="B14" s="235">
        <v>11774</v>
      </c>
      <c r="C14" s="238">
        <f>B14/B7*100</f>
        <v>4.5416147534976297</v>
      </c>
      <c r="D14" s="235">
        <v>8835</v>
      </c>
      <c r="E14" s="238">
        <f>D14/D7*100</f>
        <v>3.9315942648118973</v>
      </c>
      <c r="F14" s="236">
        <f t="shared" si="0"/>
        <v>2939</v>
      </c>
      <c r="G14" s="211">
        <f t="shared" si="1"/>
        <v>33.265421618562534</v>
      </c>
    </row>
    <row r="15" spans="1:7">
      <c r="A15" s="239" t="s">
        <v>391</v>
      </c>
      <c r="B15" s="235">
        <v>11087</v>
      </c>
      <c r="C15" s="238">
        <f>B15/B7*100</f>
        <v>4.27661650858062</v>
      </c>
      <c r="D15" s="235">
        <v>8485</v>
      </c>
      <c r="E15" s="238">
        <f>D15/D7*100</f>
        <v>3.7758435016331582</v>
      </c>
      <c r="F15" s="236">
        <f t="shared" si="0"/>
        <v>2602</v>
      </c>
      <c r="G15" s="211">
        <f t="shared" si="1"/>
        <v>30.665880966411311</v>
      </c>
    </row>
    <row r="16" spans="1:7">
      <c r="A16" s="239" t="s">
        <v>388</v>
      </c>
      <c r="B16" s="235">
        <v>9977</v>
      </c>
      <c r="C16" s="238">
        <f>B16/B7*100</f>
        <v>3.8484534054396002</v>
      </c>
      <c r="D16" s="235">
        <v>7786</v>
      </c>
      <c r="E16" s="238">
        <f>D16/D7*100</f>
        <v>3.4647869774561899</v>
      </c>
      <c r="F16" s="236">
        <f t="shared" si="0"/>
        <v>2191</v>
      </c>
      <c r="G16" s="211">
        <f t="shared" si="1"/>
        <v>28.140251733881328</v>
      </c>
    </row>
    <row r="17" spans="1:7">
      <c r="A17" s="239" t="s">
        <v>389</v>
      </c>
      <c r="B17" s="235">
        <v>7488</v>
      </c>
      <c r="C17" s="238">
        <f>B17/B7*100</f>
        <v>2.8883651498377994</v>
      </c>
      <c r="D17" s="235">
        <v>5993</v>
      </c>
      <c r="E17" s="238">
        <f>D17/D7*100</f>
        <v>2.6668980678005325</v>
      </c>
      <c r="F17" s="236">
        <f t="shared" si="0"/>
        <v>1495</v>
      </c>
      <c r="G17" s="211">
        <f t="shared" si="1"/>
        <v>24.945770065075923</v>
      </c>
    </row>
    <row r="18" spans="1:7">
      <c r="A18" s="239" t="s">
        <v>392</v>
      </c>
      <c r="B18" s="235">
        <v>4410</v>
      </c>
      <c r="C18" s="238">
        <f>B18/B7*100</f>
        <v>1.7010804368035117</v>
      </c>
      <c r="D18" s="235">
        <v>3464</v>
      </c>
      <c r="E18" s="238">
        <f>D18/D7*100</f>
        <v>1.5414875532890111</v>
      </c>
      <c r="F18" s="236">
        <f t="shared" si="0"/>
        <v>946</v>
      </c>
      <c r="G18" s="211">
        <f t="shared" si="1"/>
        <v>27.309468822170903</v>
      </c>
    </row>
    <row r="19" spans="1:7">
      <c r="A19" s="239" t="s">
        <v>393</v>
      </c>
      <c r="B19" s="235">
        <v>8525</v>
      </c>
      <c r="C19" s="238">
        <f>B19/B7*100</f>
        <v>3.2883697786281036</v>
      </c>
      <c r="D19" s="235">
        <v>6652</v>
      </c>
      <c r="E19" s="238">
        <f>D19/D7*100</f>
        <v>2.9601545047570732</v>
      </c>
      <c r="F19" s="236">
        <f t="shared" si="0"/>
        <v>1873</v>
      </c>
      <c r="G19" s="211">
        <f t="shared" si="1"/>
        <v>28.156945279615154</v>
      </c>
    </row>
    <row r="20" spans="1:7">
      <c r="A20" s="239" t="s">
        <v>394</v>
      </c>
      <c r="B20" s="235">
        <v>3400</v>
      </c>
      <c r="C20" s="238">
        <f>B20/B7*100</f>
        <v>1.3114905861977186</v>
      </c>
      <c r="D20" s="235">
        <v>2847</v>
      </c>
      <c r="E20" s="238">
        <f>D20/D7*100</f>
        <v>1.2669212079139187</v>
      </c>
      <c r="F20" s="236">
        <f t="shared" si="0"/>
        <v>553</v>
      </c>
      <c r="G20" s="211">
        <f t="shared" si="1"/>
        <v>19.423955040393395</v>
      </c>
    </row>
    <row r="21" spans="1:7">
      <c r="A21" s="239" t="s">
        <v>395</v>
      </c>
      <c r="B21" s="235">
        <v>4160</v>
      </c>
      <c r="C21" s="238">
        <f>B21/B7*100</f>
        <v>1.6046473054654442</v>
      </c>
      <c r="D21" s="235">
        <v>3274</v>
      </c>
      <c r="E21" s="238">
        <f>D21/D7*100</f>
        <v>1.4569371389919812</v>
      </c>
      <c r="F21" s="236">
        <f t="shared" si="0"/>
        <v>886</v>
      </c>
      <c r="G21" s="211">
        <f t="shared" si="1"/>
        <v>27.061698228466707</v>
      </c>
    </row>
    <row r="22" spans="1:7">
      <c r="A22" s="239" t="s">
        <v>396</v>
      </c>
      <c r="B22" s="235">
        <v>3927</v>
      </c>
      <c r="C22" s="238">
        <f>B22/B7*100</f>
        <v>1.5147716270583651</v>
      </c>
      <c r="D22" s="235">
        <v>2980</v>
      </c>
      <c r="E22" s="238">
        <f>D22/D7*100</f>
        <v>1.3261064979218398</v>
      </c>
      <c r="F22" s="236">
        <f t="shared" si="0"/>
        <v>947</v>
      </c>
      <c r="G22" s="211">
        <f t="shared" si="1"/>
        <v>31.778523489932887</v>
      </c>
    </row>
    <row r="23" spans="1:7">
      <c r="A23" s="237" t="s">
        <v>10</v>
      </c>
      <c r="B23" s="235">
        <v>14165</v>
      </c>
      <c r="C23" s="238">
        <f>B23/B7*100</f>
        <v>5.4639012216149077</v>
      </c>
      <c r="D23" s="235">
        <v>12918</v>
      </c>
      <c r="E23" s="238">
        <f>D23/D7*100</f>
        <v>5.7485381678370224</v>
      </c>
      <c r="F23" s="236">
        <f t="shared" si="0"/>
        <v>1247</v>
      </c>
      <c r="G23" s="211">
        <f t="shared" si="1"/>
        <v>9.6531970893327141</v>
      </c>
    </row>
    <row r="24" spans="1:7">
      <c r="A24" s="237" t="s">
        <v>11</v>
      </c>
      <c r="B24" s="235">
        <v>6057</v>
      </c>
      <c r="C24" s="238">
        <f>B24/B7*100</f>
        <v>2.3363819060587008</v>
      </c>
      <c r="D24" s="235">
        <v>5677</v>
      </c>
      <c r="E24" s="238">
        <f>D24/D7*100</f>
        <v>2.5262773787591559</v>
      </c>
      <c r="F24" s="236">
        <f t="shared" si="0"/>
        <v>380</v>
      </c>
      <c r="G24" s="211">
        <f t="shared" si="1"/>
        <v>6.693676237449357</v>
      </c>
    </row>
    <row r="25" spans="1:7">
      <c r="A25" s="237" t="s">
        <v>12</v>
      </c>
      <c r="B25" s="235">
        <v>16732</v>
      </c>
      <c r="C25" s="238">
        <f>B25/B7*100</f>
        <v>6.4540766141941859</v>
      </c>
      <c r="D25" s="235">
        <v>14493</v>
      </c>
      <c r="E25" s="238">
        <f>D25/D7*100</f>
        <v>6.4494166021413504</v>
      </c>
      <c r="F25" s="236">
        <f t="shared" si="0"/>
        <v>2239</v>
      </c>
      <c r="G25" s="211">
        <f t="shared" si="1"/>
        <v>15.448837369764714</v>
      </c>
    </row>
    <row r="26" spans="1:7">
      <c r="A26" s="237" t="s">
        <v>13</v>
      </c>
      <c r="B26" s="235">
        <v>4453</v>
      </c>
      <c r="C26" s="238">
        <f>B26/B7*100</f>
        <v>1.7176669353936593</v>
      </c>
      <c r="D26" s="235">
        <v>4150</v>
      </c>
      <c r="E26" s="238">
        <f>D26/D7*100</f>
        <v>1.8467590491193409</v>
      </c>
      <c r="F26" s="236">
        <f t="shared" si="0"/>
        <v>303</v>
      </c>
      <c r="G26" s="211">
        <f t="shared" si="1"/>
        <v>7.3012048192771086</v>
      </c>
    </row>
    <row r="27" spans="1:7">
      <c r="A27" s="237" t="s">
        <v>14</v>
      </c>
      <c r="B27" s="235">
        <v>8951</v>
      </c>
      <c r="C27" s="238">
        <f>B27/B7*100</f>
        <v>3.4526918344281712</v>
      </c>
      <c r="D27" s="235">
        <v>8268</v>
      </c>
      <c r="E27" s="238">
        <f>D27/D7*100</f>
        <v>3.6792780284623392</v>
      </c>
      <c r="F27" s="236">
        <f t="shared" si="0"/>
        <v>683</v>
      </c>
      <c r="G27" s="211">
        <f t="shared" si="1"/>
        <v>8.2607643928398637</v>
      </c>
    </row>
    <row r="28" spans="1:7">
      <c r="A28" s="237" t="s">
        <v>15</v>
      </c>
      <c r="B28" s="235">
        <v>9983</v>
      </c>
      <c r="C28" s="238">
        <f>B28/B7*100</f>
        <v>3.8507678005917136</v>
      </c>
      <c r="D28" s="235">
        <v>8804</v>
      </c>
      <c r="E28" s="238">
        <f>D28/D7*100</f>
        <v>3.9177991972160666</v>
      </c>
      <c r="F28" s="236">
        <f t="shared" si="0"/>
        <v>1179</v>
      </c>
      <c r="G28" s="211">
        <f t="shared" si="1"/>
        <v>13.391640163562018</v>
      </c>
    </row>
    <row r="29" spans="1:7">
      <c r="A29" s="237" t="s">
        <v>16</v>
      </c>
      <c r="B29" s="235">
        <v>6121</v>
      </c>
      <c r="C29" s="238">
        <f>B29/B7*100</f>
        <v>2.361068787681246</v>
      </c>
      <c r="D29" s="235">
        <v>5516</v>
      </c>
      <c r="E29" s="238">
        <f>D29/D7*100</f>
        <v>2.4546320276969356</v>
      </c>
      <c r="F29" s="236">
        <f t="shared" si="0"/>
        <v>605</v>
      </c>
      <c r="G29" s="211">
        <f t="shared" si="1"/>
        <v>10.968092820884699</v>
      </c>
    </row>
    <row r="30" spans="1:7">
      <c r="A30" s="237" t="s">
        <v>17</v>
      </c>
      <c r="B30" s="235">
        <v>408</v>
      </c>
      <c r="C30" s="238">
        <f>B30/B7*100</f>
        <v>0.15737887034372625</v>
      </c>
      <c r="D30" s="235">
        <v>435</v>
      </c>
      <c r="E30" s="238">
        <f>D30/D7*100</f>
        <v>0.19357594852214777</v>
      </c>
      <c r="F30" s="236">
        <f t="shared" si="0"/>
        <v>-27</v>
      </c>
      <c r="G30" s="211">
        <f t="shared" si="1"/>
        <v>-6.2068965517241379</v>
      </c>
    </row>
    <row r="31" spans="1:7">
      <c r="A31" s="240" t="s">
        <v>397</v>
      </c>
      <c r="B31" s="235">
        <v>3415</v>
      </c>
      <c r="C31" s="238">
        <f>B31/B7*100</f>
        <v>1.3172765740780028</v>
      </c>
      <c r="D31" s="235">
        <v>3230</v>
      </c>
      <c r="E31" s="238">
        <f>D31/D7*100</f>
        <v>1.4373570430495108</v>
      </c>
      <c r="F31" s="236">
        <f t="shared" si="0"/>
        <v>185</v>
      </c>
      <c r="G31" s="211">
        <f t="shared" si="1"/>
        <v>5.7275541795665639</v>
      </c>
    </row>
    <row r="32" spans="1:7">
      <c r="A32" s="237" t="s">
        <v>18</v>
      </c>
      <c r="B32" s="235">
        <v>1917</v>
      </c>
      <c r="C32" s="238">
        <f>B32/B7*100</f>
        <v>0.73944925110030202</v>
      </c>
      <c r="D32" s="235">
        <v>1861</v>
      </c>
      <c r="E32" s="238">
        <f>D32/D7*100</f>
        <v>0.82814905793038385</v>
      </c>
      <c r="F32" s="236">
        <f t="shared" si="0"/>
        <v>56</v>
      </c>
      <c r="G32" s="211">
        <f t="shared" si="1"/>
        <v>3.0091348737238044</v>
      </c>
    </row>
    <row r="33" spans="1:7">
      <c r="A33" s="237" t="s">
        <v>19</v>
      </c>
      <c r="B33" s="235">
        <v>1232</v>
      </c>
      <c r="C33" s="238">
        <f>B33/B7*100</f>
        <v>0.47522247123399691</v>
      </c>
      <c r="D33" s="235">
        <v>1107</v>
      </c>
      <c r="E33" s="238">
        <f>D33/D7*100</f>
        <v>0.4926174138253277</v>
      </c>
      <c r="F33" s="236">
        <f t="shared" si="0"/>
        <v>125</v>
      </c>
      <c r="G33" s="211">
        <f t="shared" si="1"/>
        <v>11.29177958446251</v>
      </c>
    </row>
    <row r="34" spans="1:7">
      <c r="A34" s="240" t="s">
        <v>398</v>
      </c>
      <c r="B34" s="235">
        <v>7969</v>
      </c>
      <c r="C34" s="238">
        <f>B34/B7*100</f>
        <v>3.0739024945322413</v>
      </c>
      <c r="D34" s="235">
        <v>7339</v>
      </c>
      <c r="E34" s="238">
        <f>D34/D7*100</f>
        <v>3.2658710027679136</v>
      </c>
      <c r="F34" s="236">
        <f t="shared" si="0"/>
        <v>630</v>
      </c>
      <c r="G34" s="211">
        <f t="shared" si="1"/>
        <v>8.584275786891947</v>
      </c>
    </row>
    <row r="35" spans="1:7">
      <c r="A35" s="237" t="s">
        <v>20</v>
      </c>
      <c r="B35" s="235">
        <v>2066</v>
      </c>
      <c r="C35" s="238">
        <f>B35/B7*100</f>
        <v>0.79692339737779028</v>
      </c>
      <c r="D35" s="235">
        <v>1936</v>
      </c>
      <c r="E35" s="238">
        <f>D35/D7*100</f>
        <v>0.86152422146868524</v>
      </c>
      <c r="F35" s="236">
        <f t="shared" si="0"/>
        <v>130</v>
      </c>
      <c r="G35" s="211">
        <f t="shared" si="1"/>
        <v>6.714876033057851</v>
      </c>
    </row>
    <row r="36" spans="1:7">
      <c r="A36" s="237" t="s">
        <v>21</v>
      </c>
      <c r="B36" s="235">
        <v>1009</v>
      </c>
      <c r="C36" s="238">
        <f>B36/B7*100</f>
        <v>0.3892041180804407</v>
      </c>
      <c r="D36" s="235">
        <v>970</v>
      </c>
      <c r="E36" s="238">
        <f>D36/D7*100</f>
        <v>0.43165211509536394</v>
      </c>
      <c r="F36" s="236">
        <f t="shared" si="0"/>
        <v>39</v>
      </c>
      <c r="G36" s="211">
        <f t="shared" si="1"/>
        <v>4.0206185567010309</v>
      </c>
    </row>
    <row r="37" spans="1:7">
      <c r="A37" s="237" t="s">
        <v>22</v>
      </c>
      <c r="B37" s="235">
        <v>655</v>
      </c>
      <c r="C37" s="238">
        <f>B37/B7*100</f>
        <v>0.25265480410573704</v>
      </c>
      <c r="D37" s="235">
        <v>639</v>
      </c>
      <c r="E37" s="238">
        <f>D37/D7*100</f>
        <v>0.2843563933463274</v>
      </c>
      <c r="F37" s="236">
        <f t="shared" si="0"/>
        <v>16</v>
      </c>
      <c r="G37" s="211">
        <f t="shared" si="1"/>
        <v>2.5039123630672928</v>
      </c>
    </row>
    <row r="38" spans="1:7">
      <c r="A38" s="241" t="s">
        <v>23</v>
      </c>
      <c r="B38" s="233">
        <v>3817</v>
      </c>
      <c r="C38" s="234">
        <f>B38/B7*100</f>
        <v>1.4723410492696154</v>
      </c>
      <c r="D38" s="233">
        <v>3351</v>
      </c>
      <c r="E38" s="234">
        <f>D38/D7*100</f>
        <v>1.4912023068913038</v>
      </c>
      <c r="F38" s="231">
        <f t="shared" si="0"/>
        <v>466</v>
      </c>
      <c r="G38" s="198">
        <f t="shared" si="1"/>
        <v>13.906296627872278</v>
      </c>
    </row>
    <row r="39" spans="1:7">
      <c r="A39" s="237" t="s">
        <v>24</v>
      </c>
      <c r="B39" s="235">
        <v>429</v>
      </c>
      <c r="C39" s="238">
        <f>B39/B7*100</f>
        <v>0.16547925337612393</v>
      </c>
      <c r="D39" s="235">
        <v>431</v>
      </c>
      <c r="E39" s="238">
        <f>D39/D7*100</f>
        <v>0.19179593980010501</v>
      </c>
      <c r="F39" s="236">
        <f t="shared" si="0"/>
        <v>-2</v>
      </c>
      <c r="G39" s="211">
        <f t="shared" si="1"/>
        <v>-0.46403712296983757</v>
      </c>
    </row>
    <row r="40" spans="1:7">
      <c r="A40" s="237" t="s">
        <v>25</v>
      </c>
      <c r="B40" s="235">
        <v>1365</v>
      </c>
      <c r="C40" s="238">
        <f>B40/B7*100</f>
        <v>0.52652489710584893</v>
      </c>
      <c r="D40" s="235">
        <v>1254</v>
      </c>
      <c r="E40" s="238">
        <f>D40/D7*100</f>
        <v>0.55803273436039835</v>
      </c>
      <c r="F40" s="236">
        <f t="shared" si="0"/>
        <v>111</v>
      </c>
      <c r="G40" s="211">
        <f t="shared" si="1"/>
        <v>8.8516746411483265</v>
      </c>
    </row>
    <row r="41" spans="1:7">
      <c r="A41" s="237" t="s">
        <v>26</v>
      </c>
      <c r="B41" s="235">
        <v>1101</v>
      </c>
      <c r="C41" s="238">
        <f>B41/B7*100</f>
        <v>0.42469151041284953</v>
      </c>
      <c r="D41" s="235">
        <v>1069</v>
      </c>
      <c r="E41" s="238">
        <f>D41/D7*100</f>
        <v>0.47570733096592172</v>
      </c>
      <c r="F41" s="236">
        <f t="shared" si="0"/>
        <v>32</v>
      </c>
      <c r="G41" s="211">
        <f t="shared" si="1"/>
        <v>2.9934518241347052</v>
      </c>
    </row>
    <row r="42" spans="1:7">
      <c r="A42" s="237" t="s">
        <v>27</v>
      </c>
      <c r="B42" s="235">
        <v>1499</v>
      </c>
      <c r="C42" s="238">
        <f>B42/B7*100</f>
        <v>0.57821305550305313</v>
      </c>
      <c r="D42" s="235">
        <v>1404</v>
      </c>
      <c r="E42" s="238">
        <f>D42/D7*100</f>
        <v>0.62478306143700113</v>
      </c>
      <c r="F42" s="236">
        <f t="shared" si="0"/>
        <v>95</v>
      </c>
      <c r="G42" s="211">
        <f t="shared" si="1"/>
        <v>6.7663817663817669</v>
      </c>
    </row>
    <row r="43" spans="1:7">
      <c r="A43" s="237" t="s">
        <v>28</v>
      </c>
      <c r="B43" s="235">
        <v>423</v>
      </c>
      <c r="C43" s="238">
        <f>B43/B7*100</f>
        <v>0.16316485822401031</v>
      </c>
      <c r="D43" s="235">
        <v>393</v>
      </c>
      <c r="E43" s="238">
        <f>D43/D7*100</f>
        <v>0.17488585694069902</v>
      </c>
      <c r="F43" s="236">
        <f t="shared" si="0"/>
        <v>30</v>
      </c>
      <c r="G43" s="211">
        <f t="shared" si="1"/>
        <v>7.6335877862595423</v>
      </c>
    </row>
    <row r="44" spans="1:7">
      <c r="A44" s="237" t="s">
        <v>29</v>
      </c>
      <c r="B44" s="235">
        <v>1543</v>
      </c>
      <c r="C44" s="238">
        <f>B44/B7*100</f>
        <v>0.59518528661855297</v>
      </c>
      <c r="D44" s="235">
        <v>1439</v>
      </c>
      <c r="E44" s="238">
        <f>D44/D7*100</f>
        <v>0.64035813775487505</v>
      </c>
      <c r="F44" s="236">
        <f t="shared" si="0"/>
        <v>104</v>
      </c>
      <c r="G44" s="211">
        <f t="shared" si="1"/>
        <v>7.2272411396803333</v>
      </c>
    </row>
    <row r="45" spans="1:7">
      <c r="A45" s="237" t="s">
        <v>30</v>
      </c>
      <c r="B45" s="235">
        <v>3860</v>
      </c>
      <c r="C45" s="238">
        <f>B45/B7*100</f>
        <v>1.488927547859763</v>
      </c>
      <c r="D45" s="235">
        <v>3157</v>
      </c>
      <c r="E45" s="238">
        <f>D45/D7*100</f>
        <v>1.4048718838722309</v>
      </c>
      <c r="F45" s="236">
        <f t="shared" si="0"/>
        <v>703</v>
      </c>
      <c r="G45" s="211">
        <f t="shared" si="1"/>
        <v>22.267975926512513</v>
      </c>
    </row>
    <row r="46" spans="1:7">
      <c r="A46" s="237" t="s">
        <v>31</v>
      </c>
      <c r="B46" s="235">
        <v>1960</v>
      </c>
      <c r="C46" s="238">
        <f>B46/B7*100</f>
        <v>0.75603574969044973</v>
      </c>
      <c r="D46" s="235">
        <v>1882</v>
      </c>
      <c r="E46" s="238">
        <f>D46/D7*100</f>
        <v>0.83749410372110822</v>
      </c>
      <c r="F46" s="236">
        <f t="shared" si="0"/>
        <v>78</v>
      </c>
      <c r="G46" s="211">
        <f t="shared" si="1"/>
        <v>4.1445270988310305</v>
      </c>
    </row>
    <row r="47" spans="1:7">
      <c r="A47" s="237" t="s">
        <v>32</v>
      </c>
      <c r="B47" s="235">
        <v>839</v>
      </c>
      <c r="C47" s="238">
        <f>B47/B7*100</f>
        <v>0.3236295887705547</v>
      </c>
      <c r="D47" s="235">
        <v>825</v>
      </c>
      <c r="E47" s="238">
        <f>D47/D7*100</f>
        <v>0.36712679892131472</v>
      </c>
      <c r="F47" s="236">
        <f t="shared" si="0"/>
        <v>14</v>
      </c>
      <c r="G47" s="211">
        <f t="shared" si="1"/>
        <v>1.6969696969696972</v>
      </c>
    </row>
    <row r="48" spans="1:7">
      <c r="A48" s="240" t="s">
        <v>399</v>
      </c>
      <c r="B48" s="235">
        <v>120</v>
      </c>
      <c r="C48" s="238">
        <f>B48/B7*100</f>
        <v>4.6287903042272427E-2</v>
      </c>
      <c r="D48" s="235">
        <v>129</v>
      </c>
      <c r="E48" s="238">
        <f>D48/D7*100</f>
        <v>5.7405281285878303E-2</v>
      </c>
      <c r="F48" s="236">
        <f t="shared" si="0"/>
        <v>-9</v>
      </c>
      <c r="G48" s="211">
        <f t="shared" si="1"/>
        <v>-6.9767441860465116</v>
      </c>
    </row>
    <row r="49" spans="1:7">
      <c r="A49" s="237" t="s">
        <v>33</v>
      </c>
      <c r="B49" s="235">
        <v>1118</v>
      </c>
      <c r="C49" s="238">
        <f>B49/B7*100</f>
        <v>0.43124896334383811</v>
      </c>
      <c r="D49" s="235">
        <v>1030</v>
      </c>
      <c r="E49" s="238">
        <f>D49/D7*100</f>
        <v>0.45835224592600504</v>
      </c>
      <c r="F49" s="236">
        <f t="shared" si="0"/>
        <v>88</v>
      </c>
      <c r="G49" s="211">
        <f t="shared" si="1"/>
        <v>8.5436893203883493</v>
      </c>
    </row>
    <row r="50" spans="1:7">
      <c r="A50" s="240" t="s">
        <v>400</v>
      </c>
      <c r="B50" s="235">
        <v>1229</v>
      </c>
      <c r="C50" s="238">
        <f>B50/B7*100</f>
        <v>0.47406527365794016</v>
      </c>
      <c r="D50" s="235">
        <v>1147</v>
      </c>
      <c r="E50" s="238">
        <f>D50/D7*100</f>
        <v>0.51041750104575512</v>
      </c>
      <c r="F50" s="236">
        <f t="shared" si="0"/>
        <v>82</v>
      </c>
      <c r="G50" s="211">
        <f t="shared" si="1"/>
        <v>7.1490845684394069</v>
      </c>
    </row>
    <row r="51" spans="1:7">
      <c r="A51" s="237" t="s">
        <v>34</v>
      </c>
      <c r="B51" s="235">
        <v>1683</v>
      </c>
      <c r="C51" s="238">
        <f>B51/B7*100</f>
        <v>0.64918784016787079</v>
      </c>
      <c r="D51" s="235">
        <v>1542</v>
      </c>
      <c r="E51" s="238">
        <f>D51/D7*100</f>
        <v>0.68619336234747552</v>
      </c>
      <c r="F51" s="236">
        <f t="shared" si="0"/>
        <v>141</v>
      </c>
      <c r="G51" s="211">
        <f t="shared" si="1"/>
        <v>9.1439688715953302</v>
      </c>
    </row>
    <row r="52" spans="1:7">
      <c r="A52" s="237" t="s">
        <v>35</v>
      </c>
      <c r="B52" s="235">
        <v>2163</v>
      </c>
      <c r="C52" s="238">
        <f>B52/B7*100</f>
        <v>0.8343394523369605</v>
      </c>
      <c r="D52" s="235">
        <v>1852</v>
      </c>
      <c r="E52" s="238">
        <f>D52/D7*100</f>
        <v>0.82414403830578764</v>
      </c>
      <c r="F52" s="236">
        <f t="shared" si="0"/>
        <v>311</v>
      </c>
      <c r="G52" s="211">
        <f t="shared" si="1"/>
        <v>16.792656587473001</v>
      </c>
    </row>
    <row r="53" spans="1:7">
      <c r="A53" s="237" t="s">
        <v>36</v>
      </c>
      <c r="B53" s="235">
        <v>1445</v>
      </c>
      <c r="C53" s="238">
        <f>B53/B7*100</f>
        <v>0.55738349913403051</v>
      </c>
      <c r="D53" s="235">
        <v>1372</v>
      </c>
      <c r="E53" s="238">
        <f>D53/D7*100</f>
        <v>0.61054299166065917</v>
      </c>
      <c r="F53" s="236">
        <f t="shared" si="0"/>
        <v>73</v>
      </c>
      <c r="G53" s="211">
        <f t="shared" si="1"/>
        <v>5.3206997084548107</v>
      </c>
    </row>
    <row r="54" spans="1:7">
      <c r="A54" s="240" t="s">
        <v>401</v>
      </c>
      <c r="B54" s="235">
        <v>2148</v>
      </c>
      <c r="C54" s="238">
        <f>B54/B7*100</f>
        <v>0.82855346445667655</v>
      </c>
      <c r="D54" s="235">
        <v>1907</v>
      </c>
      <c r="E54" s="238">
        <f>D54/D7*100</f>
        <v>0.84861915823387546</v>
      </c>
      <c r="F54" s="236">
        <f t="shared" si="0"/>
        <v>241</v>
      </c>
      <c r="G54" s="211">
        <f t="shared" si="1"/>
        <v>12.63765076035658</v>
      </c>
    </row>
    <row r="55" spans="1:7">
      <c r="A55" s="237" t="s">
        <v>37</v>
      </c>
      <c r="B55" s="235">
        <v>2674</v>
      </c>
      <c r="C55" s="238">
        <f>B55/B7*100</f>
        <v>1.0314487727919706</v>
      </c>
      <c r="D55" s="235">
        <v>2111</v>
      </c>
      <c r="E55" s="238">
        <f>D55/D7*100</f>
        <v>0.93939960305805503</v>
      </c>
      <c r="F55" s="236">
        <f t="shared" si="0"/>
        <v>563</v>
      </c>
      <c r="G55" s="211">
        <f t="shared" si="1"/>
        <v>26.669824727617243</v>
      </c>
    </row>
    <row r="56" spans="1:7">
      <c r="A56" s="242" t="s">
        <v>38</v>
      </c>
      <c r="B56" s="217">
        <v>1850</v>
      </c>
      <c r="C56" s="243">
        <f>B56/B7*100</f>
        <v>0.71360517190169992</v>
      </c>
      <c r="D56" s="217">
        <v>1706</v>
      </c>
      <c r="E56" s="243">
        <f>D56/D7*100</f>
        <v>0.75917371995122773</v>
      </c>
      <c r="F56" s="244">
        <f t="shared" si="0"/>
        <v>144</v>
      </c>
      <c r="G56" s="220">
        <f t="shared" si="1"/>
        <v>8.4407971864009372</v>
      </c>
    </row>
    <row r="57" spans="1:7">
      <c r="A57" s="1"/>
      <c r="B57" s="245"/>
      <c r="C57" s="245"/>
      <c r="D57" s="245"/>
      <c r="E57" s="245"/>
      <c r="F57" s="245"/>
      <c r="G57" s="122" t="s">
        <v>359</v>
      </c>
    </row>
    <row r="58" spans="1:7">
      <c r="A58" s="50" t="s">
        <v>378</v>
      </c>
      <c r="B58" s="246"/>
      <c r="C58" s="246"/>
      <c r="D58" s="246"/>
      <c r="E58" s="246"/>
      <c r="F58" s="246"/>
      <c r="G58" s="246"/>
    </row>
    <row r="59" spans="1:7">
      <c r="A59" s="50" t="s">
        <v>377</v>
      </c>
      <c r="B59" s="3"/>
      <c r="C59" s="3"/>
      <c r="D59" s="3"/>
      <c r="E59" s="3"/>
      <c r="F59" s="246"/>
      <c r="G59" s="246"/>
    </row>
    <row r="60" spans="1:7">
      <c r="A60" s="50" t="s">
        <v>372</v>
      </c>
      <c r="B60" s="247"/>
      <c r="C60" s="247"/>
      <c r="D60" s="247"/>
      <c r="E60" s="247"/>
      <c r="F60" s="247"/>
      <c r="G60" s="247"/>
    </row>
    <row r="61" spans="1:7">
      <c r="A61" s="50" t="s">
        <v>373</v>
      </c>
      <c r="B61" s="247"/>
      <c r="C61" s="247"/>
      <c r="D61" s="247"/>
      <c r="E61" s="247"/>
      <c r="F61" s="247"/>
      <c r="G61" s="247"/>
    </row>
  </sheetData>
  <mergeCells count="6">
    <mergeCell ref="A4:A6"/>
    <mergeCell ref="B4:G4"/>
    <mergeCell ref="B5:C5"/>
    <mergeCell ref="D5:E5"/>
    <mergeCell ref="F5:F6"/>
    <mergeCell ref="G5:G6"/>
  </mergeCells>
  <phoneticPr fontId="2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workbookViewId="0"/>
  </sheetViews>
  <sheetFormatPr defaultRowHeight="13.5"/>
  <cols>
    <col min="1" max="1" width="18.625" style="15" customWidth="1"/>
    <col min="2" max="9" width="12.625" style="15" customWidth="1"/>
    <col min="10" max="16384" width="9" style="15"/>
  </cols>
  <sheetData>
    <row r="1" spans="1:9">
      <c r="A1" s="181" t="s">
        <v>362</v>
      </c>
      <c r="B1" s="2"/>
      <c r="C1" s="2"/>
      <c r="D1" s="2"/>
      <c r="E1" s="2"/>
      <c r="F1" s="2"/>
      <c r="G1" s="2"/>
      <c r="H1" s="2"/>
      <c r="I1" s="2"/>
    </row>
    <row r="2" spans="1:9" ht="14.25" thickBot="1">
      <c r="A2" s="182"/>
      <c r="B2" s="21"/>
      <c r="C2" s="21"/>
      <c r="D2" s="21"/>
      <c r="E2" s="21"/>
      <c r="F2" s="21"/>
      <c r="G2" s="21"/>
      <c r="H2" s="21"/>
      <c r="I2" s="124" t="s">
        <v>361</v>
      </c>
    </row>
    <row r="3" spans="1:9" ht="14.25" thickTop="1">
      <c r="A3" s="126" t="s">
        <v>230</v>
      </c>
      <c r="B3" s="127" t="s">
        <v>1</v>
      </c>
      <c r="C3" s="129"/>
      <c r="D3" s="129"/>
      <c r="E3" s="129"/>
      <c r="F3" s="129"/>
      <c r="G3" s="129"/>
      <c r="H3" s="129"/>
      <c r="I3" s="129"/>
    </row>
    <row r="4" spans="1:9">
      <c r="A4" s="56"/>
      <c r="B4" s="158" t="s">
        <v>242</v>
      </c>
      <c r="C4" s="159"/>
      <c r="D4" s="159"/>
      <c r="E4" s="160"/>
      <c r="F4" s="158" t="s">
        <v>237</v>
      </c>
      <c r="G4" s="160"/>
      <c r="H4" s="183" t="s">
        <v>2</v>
      </c>
      <c r="I4" s="166" t="s">
        <v>3</v>
      </c>
    </row>
    <row r="5" spans="1:9">
      <c r="A5" s="69"/>
      <c r="B5" s="171" t="s">
        <v>4</v>
      </c>
      <c r="C5" s="171" t="s">
        <v>5</v>
      </c>
      <c r="D5" s="171" t="s">
        <v>6</v>
      </c>
      <c r="E5" s="171" t="s">
        <v>7</v>
      </c>
      <c r="F5" s="171" t="s">
        <v>240</v>
      </c>
      <c r="G5" s="171" t="s">
        <v>241</v>
      </c>
      <c r="H5" s="184"/>
      <c r="I5" s="68"/>
    </row>
    <row r="6" spans="1:9">
      <c r="A6" s="185" t="s">
        <v>8</v>
      </c>
      <c r="B6" s="186">
        <v>2165925</v>
      </c>
      <c r="C6" s="187">
        <v>100</v>
      </c>
      <c r="D6" s="188">
        <v>1156602</v>
      </c>
      <c r="E6" s="188">
        <v>1001933</v>
      </c>
      <c r="F6" s="189">
        <v>2206038</v>
      </c>
      <c r="G6" s="187">
        <v>100</v>
      </c>
      <c r="H6" s="190">
        <f>B6-F6</f>
        <v>-40113</v>
      </c>
      <c r="I6" s="191">
        <f>(B6-F6)/F6*100</f>
        <v>-1.8183276987975727</v>
      </c>
    </row>
    <row r="7" spans="1:9">
      <c r="A7" s="1"/>
      <c r="B7" s="192"/>
      <c r="C7" s="193"/>
      <c r="D7" s="194"/>
      <c r="E7" s="194"/>
      <c r="F7" s="195"/>
      <c r="G7" s="196"/>
      <c r="H7" s="197"/>
      <c r="I7" s="198"/>
    </row>
    <row r="8" spans="1:9">
      <c r="A8" s="199" t="s">
        <v>385</v>
      </c>
      <c r="B8" s="192">
        <v>1815802</v>
      </c>
      <c r="C8" s="200">
        <f>B8/B6*100</f>
        <v>83.834943499890343</v>
      </c>
      <c r="D8" s="201">
        <v>960856</v>
      </c>
      <c r="E8" s="201">
        <v>848112</v>
      </c>
      <c r="F8" s="195">
        <v>1851128</v>
      </c>
      <c r="G8" s="200">
        <v>83.9</v>
      </c>
      <c r="H8" s="197">
        <f>B8-F8</f>
        <v>-35326</v>
      </c>
      <c r="I8" s="198">
        <f>(B8-F8)/F8*100</f>
        <v>-1.9083499358229146</v>
      </c>
    </row>
    <row r="9" spans="1:9">
      <c r="A9" s="199" t="s">
        <v>386</v>
      </c>
      <c r="B9" s="192">
        <v>350123</v>
      </c>
      <c r="C9" s="200">
        <f>B9/B6*100</f>
        <v>16.165056500109653</v>
      </c>
      <c r="D9" s="201">
        <v>195746</v>
      </c>
      <c r="E9" s="201">
        <v>153821</v>
      </c>
      <c r="F9" s="195">
        <v>354910</v>
      </c>
      <c r="G9" s="200">
        <v>16.100000000000001</v>
      </c>
      <c r="H9" s="197">
        <f>B9-F9</f>
        <v>-4787</v>
      </c>
      <c r="I9" s="198">
        <f>(B9-F9)/F9*100</f>
        <v>-1.348792651658167</v>
      </c>
    </row>
    <row r="10" spans="1:9">
      <c r="A10" s="1"/>
      <c r="B10" s="202"/>
      <c r="C10" s="203"/>
      <c r="D10" s="204"/>
      <c r="E10" s="204"/>
      <c r="F10" s="205"/>
      <c r="G10" s="206"/>
      <c r="H10" s="207"/>
      <c r="I10" s="198"/>
    </row>
    <row r="11" spans="1:9">
      <c r="A11" s="208" t="s">
        <v>9</v>
      </c>
      <c r="B11" s="202">
        <v>838911</v>
      </c>
      <c r="C11" s="203">
        <f>B11/B6*100</f>
        <v>38.732227570206724</v>
      </c>
      <c r="D11" s="209">
        <v>438108</v>
      </c>
      <c r="E11" s="209">
        <v>396683</v>
      </c>
      <c r="F11" s="205">
        <v>858119</v>
      </c>
      <c r="G11" s="203">
        <v>38.9</v>
      </c>
      <c r="H11" s="210">
        <f t="shared" ref="H11:H55" si="0">B11-F11</f>
        <v>-19208</v>
      </c>
      <c r="I11" s="211">
        <f t="shared" ref="I11:I55" si="1">(B11-F11)/F11*100</f>
        <v>-2.2383841868085899</v>
      </c>
    </row>
    <row r="12" spans="1:9">
      <c r="A12" s="122" t="s">
        <v>413</v>
      </c>
      <c r="B12" s="202">
        <v>291823</v>
      </c>
      <c r="C12" s="203">
        <f>B12/B6*100</f>
        <v>13.473365882936852</v>
      </c>
      <c r="D12" s="209">
        <v>150563</v>
      </c>
      <c r="E12" s="209">
        <v>139380</v>
      </c>
      <c r="F12" s="202">
        <v>300860</v>
      </c>
      <c r="G12" s="203">
        <v>13.6</v>
      </c>
      <c r="H12" s="210">
        <f t="shared" si="0"/>
        <v>-9037</v>
      </c>
      <c r="I12" s="211">
        <f t="shared" si="1"/>
        <v>-3.0037226617031179</v>
      </c>
    </row>
    <row r="13" spans="1:9">
      <c r="A13" s="122" t="s">
        <v>414</v>
      </c>
      <c r="B13" s="202">
        <v>103752</v>
      </c>
      <c r="C13" s="203">
        <f>B13/B6*100</f>
        <v>4.7901935662592194</v>
      </c>
      <c r="D13" s="209">
        <v>52955</v>
      </c>
      <c r="E13" s="209">
        <v>50187</v>
      </c>
      <c r="F13" s="202">
        <v>105286</v>
      </c>
      <c r="G13" s="203">
        <v>4.8</v>
      </c>
      <c r="H13" s="210">
        <f t="shared" si="0"/>
        <v>-1534</v>
      </c>
      <c r="I13" s="211">
        <f t="shared" si="1"/>
        <v>-1.4569838345079118</v>
      </c>
    </row>
    <row r="14" spans="1:9">
      <c r="A14" s="122" t="s">
        <v>415</v>
      </c>
      <c r="B14" s="202">
        <v>97360</v>
      </c>
      <c r="C14" s="203">
        <f>B14/B6*100</f>
        <v>4.4950771610281981</v>
      </c>
      <c r="D14" s="209">
        <v>53933</v>
      </c>
      <c r="E14" s="209">
        <v>43018</v>
      </c>
      <c r="F14" s="202">
        <v>98353</v>
      </c>
      <c r="G14" s="203">
        <v>4.5</v>
      </c>
      <c r="H14" s="210">
        <f t="shared" si="0"/>
        <v>-993</v>
      </c>
      <c r="I14" s="211">
        <f t="shared" si="1"/>
        <v>-1.0096285827580247</v>
      </c>
    </row>
    <row r="15" spans="1:9">
      <c r="A15" s="122" t="s">
        <v>416</v>
      </c>
      <c r="B15" s="202">
        <v>87892</v>
      </c>
      <c r="C15" s="203">
        <f>B15/B6*100</f>
        <v>4.0579429112273049</v>
      </c>
      <c r="D15" s="209">
        <v>52136</v>
      </c>
      <c r="E15" s="209">
        <v>35456</v>
      </c>
      <c r="F15" s="202">
        <v>91447</v>
      </c>
      <c r="G15" s="203">
        <v>4.0999999999999996</v>
      </c>
      <c r="H15" s="210">
        <f t="shared" si="0"/>
        <v>-3555</v>
      </c>
      <c r="I15" s="211">
        <f t="shared" si="1"/>
        <v>-3.8874976762496307</v>
      </c>
    </row>
    <row r="16" spans="1:9">
      <c r="A16" s="122" t="s">
        <v>417</v>
      </c>
      <c r="B16" s="202">
        <v>57462</v>
      </c>
      <c r="C16" s="203">
        <f>B16/B6*100</f>
        <v>2.6530004501540914</v>
      </c>
      <c r="D16" s="209">
        <v>29822</v>
      </c>
      <c r="E16" s="209">
        <v>27399</v>
      </c>
      <c r="F16" s="202">
        <v>58731</v>
      </c>
      <c r="G16" s="203">
        <v>2.7</v>
      </c>
      <c r="H16" s="210">
        <f t="shared" si="0"/>
        <v>-1269</v>
      </c>
      <c r="I16" s="211">
        <f t="shared" si="1"/>
        <v>-2.1606987791796497</v>
      </c>
    </row>
    <row r="17" spans="1:9">
      <c r="A17" s="122" t="s">
        <v>418</v>
      </c>
      <c r="B17" s="202">
        <v>30888</v>
      </c>
      <c r="C17" s="203">
        <f>B17/B6*100</f>
        <v>1.4260881609474012</v>
      </c>
      <c r="D17" s="209">
        <v>13697</v>
      </c>
      <c r="E17" s="209">
        <v>17074</v>
      </c>
      <c r="F17" s="202">
        <v>30811</v>
      </c>
      <c r="G17" s="203">
        <v>1.4</v>
      </c>
      <c r="H17" s="210">
        <f t="shared" si="0"/>
        <v>77</v>
      </c>
      <c r="I17" s="211">
        <f t="shared" si="1"/>
        <v>0.24991074616208497</v>
      </c>
    </row>
    <row r="18" spans="1:9">
      <c r="A18" s="122" t="s">
        <v>419</v>
      </c>
      <c r="B18" s="202">
        <v>67343</v>
      </c>
      <c r="C18" s="203">
        <f>B18/B6*100</f>
        <v>3.1092027655620575</v>
      </c>
      <c r="D18" s="209">
        <v>35260</v>
      </c>
      <c r="E18" s="209">
        <v>31961</v>
      </c>
      <c r="F18" s="202">
        <v>67551</v>
      </c>
      <c r="G18" s="203">
        <v>3.1</v>
      </c>
      <c r="H18" s="210">
        <f t="shared" si="0"/>
        <v>-208</v>
      </c>
      <c r="I18" s="211">
        <f t="shared" si="1"/>
        <v>-0.30791550088081598</v>
      </c>
    </row>
    <row r="19" spans="1:9">
      <c r="A19" s="122" t="s">
        <v>420</v>
      </c>
      <c r="B19" s="202">
        <v>38463</v>
      </c>
      <c r="C19" s="203">
        <f>B19/B6*100</f>
        <v>1.7758232625783441</v>
      </c>
      <c r="D19" s="209">
        <v>18787</v>
      </c>
      <c r="E19" s="209">
        <v>19444</v>
      </c>
      <c r="F19" s="202">
        <v>39752</v>
      </c>
      <c r="G19" s="203">
        <v>1.8</v>
      </c>
      <c r="H19" s="210">
        <f t="shared" si="0"/>
        <v>-1289</v>
      </c>
      <c r="I19" s="211">
        <f t="shared" si="1"/>
        <v>-3.242604145703361</v>
      </c>
    </row>
    <row r="20" spans="1:9">
      <c r="A20" s="122" t="s">
        <v>421</v>
      </c>
      <c r="B20" s="202">
        <v>34175</v>
      </c>
      <c r="C20" s="203">
        <f>B20/B6*100</f>
        <v>1.5778478017475215</v>
      </c>
      <c r="D20" s="209">
        <v>15916</v>
      </c>
      <c r="E20" s="209">
        <v>18147</v>
      </c>
      <c r="F20" s="202">
        <v>33521</v>
      </c>
      <c r="G20" s="203">
        <v>1.5</v>
      </c>
      <c r="H20" s="210">
        <f t="shared" si="0"/>
        <v>654</v>
      </c>
      <c r="I20" s="211">
        <f t="shared" si="1"/>
        <v>1.9510157811521136</v>
      </c>
    </row>
    <row r="21" spans="1:9">
      <c r="A21" s="122" t="s">
        <v>422</v>
      </c>
      <c r="B21" s="202">
        <v>29753</v>
      </c>
      <c r="C21" s="203">
        <f>B21/B6*100</f>
        <v>1.3736856077657351</v>
      </c>
      <c r="D21" s="209">
        <v>15039</v>
      </c>
      <c r="E21" s="209">
        <v>14617</v>
      </c>
      <c r="F21" s="202">
        <v>31807</v>
      </c>
      <c r="G21" s="203">
        <v>1.4</v>
      </c>
      <c r="H21" s="210">
        <f t="shared" si="0"/>
        <v>-2054</v>
      </c>
      <c r="I21" s="211">
        <f t="shared" si="1"/>
        <v>-6.4576979910082679</v>
      </c>
    </row>
    <row r="22" spans="1:9">
      <c r="A22" s="208" t="s">
        <v>10</v>
      </c>
      <c r="B22" s="202">
        <v>112081</v>
      </c>
      <c r="C22" s="203">
        <f>B22/B6*100</f>
        <v>5.1747405842769254</v>
      </c>
      <c r="D22" s="209">
        <v>56196</v>
      </c>
      <c r="E22" s="209">
        <v>55473</v>
      </c>
      <c r="F22" s="205">
        <v>114147</v>
      </c>
      <c r="G22" s="203">
        <v>5.2</v>
      </c>
      <c r="H22" s="210">
        <f t="shared" si="0"/>
        <v>-2066</v>
      </c>
      <c r="I22" s="211">
        <f t="shared" si="1"/>
        <v>-1.8099468229563633</v>
      </c>
    </row>
    <row r="23" spans="1:9">
      <c r="A23" s="208" t="s">
        <v>11</v>
      </c>
      <c r="B23" s="202">
        <v>50240</v>
      </c>
      <c r="C23" s="203">
        <f>B23/B6*100</f>
        <v>2.319563235107402</v>
      </c>
      <c r="D23" s="209">
        <v>25471</v>
      </c>
      <c r="E23" s="209">
        <v>24562</v>
      </c>
      <c r="F23" s="205">
        <v>51833</v>
      </c>
      <c r="G23" s="203">
        <v>2.2999999999999998</v>
      </c>
      <c r="H23" s="210">
        <f t="shared" si="0"/>
        <v>-1593</v>
      </c>
      <c r="I23" s="211">
        <f t="shared" si="1"/>
        <v>-3.0733316612968573</v>
      </c>
    </row>
    <row r="24" spans="1:9">
      <c r="A24" s="208" t="s">
        <v>12</v>
      </c>
      <c r="B24" s="202">
        <v>139204</v>
      </c>
      <c r="C24" s="203">
        <f>B24/B6*100</f>
        <v>6.427000011542412</v>
      </c>
      <c r="D24" s="209">
        <v>72882</v>
      </c>
      <c r="E24" s="209">
        <v>65719</v>
      </c>
      <c r="F24" s="205">
        <v>140269</v>
      </c>
      <c r="G24" s="203">
        <v>6.4</v>
      </c>
      <c r="H24" s="210">
        <f t="shared" si="0"/>
        <v>-1065</v>
      </c>
      <c r="I24" s="211">
        <f t="shared" si="1"/>
        <v>-0.75925543063684775</v>
      </c>
    </row>
    <row r="25" spans="1:9">
      <c r="A25" s="208" t="s">
        <v>13</v>
      </c>
      <c r="B25" s="202">
        <v>42879</v>
      </c>
      <c r="C25" s="203">
        <f>B25/B6*100</f>
        <v>1.9797084386578483</v>
      </c>
      <c r="D25" s="209">
        <v>26857</v>
      </c>
      <c r="E25" s="209">
        <v>15960</v>
      </c>
      <c r="F25" s="205">
        <v>43235</v>
      </c>
      <c r="G25" s="203">
        <v>2</v>
      </c>
      <c r="H25" s="210">
        <f t="shared" si="0"/>
        <v>-356</v>
      </c>
      <c r="I25" s="211">
        <f t="shared" si="1"/>
        <v>-0.82340696195212204</v>
      </c>
    </row>
    <row r="26" spans="1:9">
      <c r="A26" s="208" t="s">
        <v>14</v>
      </c>
      <c r="B26" s="202">
        <v>70112</v>
      </c>
      <c r="C26" s="203">
        <f>B26/B6*100</f>
        <v>3.2370465274651705</v>
      </c>
      <c r="D26" s="209">
        <v>37355</v>
      </c>
      <c r="E26" s="209">
        <v>32675</v>
      </c>
      <c r="F26" s="205">
        <v>72961</v>
      </c>
      <c r="G26" s="203">
        <v>3.3</v>
      </c>
      <c r="H26" s="210">
        <f t="shared" si="0"/>
        <v>-2849</v>
      </c>
      <c r="I26" s="211">
        <f t="shared" si="1"/>
        <v>-3.9048258658735491</v>
      </c>
    </row>
    <row r="27" spans="1:9">
      <c r="A27" s="208" t="s">
        <v>15</v>
      </c>
      <c r="B27" s="202">
        <v>78576</v>
      </c>
      <c r="C27" s="203">
        <f>B27/B6*100</f>
        <v>3.6278264482842202</v>
      </c>
      <c r="D27" s="209">
        <v>40063</v>
      </c>
      <c r="E27" s="209">
        <v>38376</v>
      </c>
      <c r="F27" s="205">
        <v>79327</v>
      </c>
      <c r="G27" s="203">
        <v>3.6</v>
      </c>
      <c r="H27" s="210">
        <f t="shared" si="0"/>
        <v>-751</v>
      </c>
      <c r="I27" s="211">
        <f t="shared" si="1"/>
        <v>-0.94671423348922823</v>
      </c>
    </row>
    <row r="28" spans="1:9">
      <c r="A28" s="208" t="s">
        <v>16</v>
      </c>
      <c r="B28" s="202">
        <v>49853</v>
      </c>
      <c r="C28" s="203">
        <f>B28/B6*100</f>
        <v>2.3016955804102173</v>
      </c>
      <c r="D28" s="209">
        <v>27074</v>
      </c>
      <c r="E28" s="209">
        <v>22649</v>
      </c>
      <c r="F28" s="205">
        <v>50112</v>
      </c>
      <c r="G28" s="203">
        <v>2.2999999999999998</v>
      </c>
      <c r="H28" s="210">
        <f t="shared" si="0"/>
        <v>-259</v>
      </c>
      <c r="I28" s="211">
        <f t="shared" si="1"/>
        <v>-0.51684227330779053</v>
      </c>
    </row>
    <row r="29" spans="1:9">
      <c r="A29" s="208" t="s">
        <v>17</v>
      </c>
      <c r="B29" s="202">
        <v>2921</v>
      </c>
      <c r="C29" s="203">
        <f>B29/B6*100</f>
        <v>0.13486154876092199</v>
      </c>
      <c r="D29" s="209">
        <v>1609</v>
      </c>
      <c r="E29" s="209">
        <v>1310</v>
      </c>
      <c r="F29" s="205">
        <v>3065</v>
      </c>
      <c r="G29" s="203">
        <v>0.1</v>
      </c>
      <c r="H29" s="210">
        <f t="shared" si="0"/>
        <v>-144</v>
      </c>
      <c r="I29" s="211">
        <f t="shared" si="1"/>
        <v>-4.6982055464926589</v>
      </c>
    </row>
    <row r="30" spans="1:9">
      <c r="A30" s="212" t="s">
        <v>411</v>
      </c>
      <c r="B30" s="202">
        <v>28621</v>
      </c>
      <c r="C30" s="203">
        <f>B30/B6*100</f>
        <v>1.32142156353521</v>
      </c>
      <c r="D30" s="209">
        <v>15310</v>
      </c>
      <c r="E30" s="209">
        <v>13256</v>
      </c>
      <c r="F30" s="205">
        <v>29485</v>
      </c>
      <c r="G30" s="203">
        <v>1.3</v>
      </c>
      <c r="H30" s="210">
        <f t="shared" si="0"/>
        <v>-864</v>
      </c>
      <c r="I30" s="211">
        <f t="shared" si="1"/>
        <v>-2.930303544175004</v>
      </c>
    </row>
    <row r="31" spans="1:9">
      <c r="A31" s="208" t="s">
        <v>18</v>
      </c>
      <c r="B31" s="202">
        <v>15757</v>
      </c>
      <c r="C31" s="203">
        <f>B31/B6*100</f>
        <v>0.72749518104274158</v>
      </c>
      <c r="D31" s="209">
        <v>8601</v>
      </c>
      <c r="E31" s="209">
        <v>7100</v>
      </c>
      <c r="F31" s="205">
        <v>16313</v>
      </c>
      <c r="G31" s="203">
        <v>0.7</v>
      </c>
      <c r="H31" s="210">
        <f t="shared" si="0"/>
        <v>-556</v>
      </c>
      <c r="I31" s="211">
        <f t="shared" si="1"/>
        <v>-3.4083246490529024</v>
      </c>
    </row>
    <row r="32" spans="1:9">
      <c r="A32" s="208" t="s">
        <v>19</v>
      </c>
      <c r="B32" s="202">
        <v>8065</v>
      </c>
      <c r="C32" s="203">
        <f>B32/B6*100</f>
        <v>0.37235823031730092</v>
      </c>
      <c r="D32" s="209">
        <v>4264</v>
      </c>
      <c r="E32" s="209">
        <v>3748</v>
      </c>
      <c r="F32" s="205">
        <v>8654</v>
      </c>
      <c r="G32" s="203">
        <v>0.4</v>
      </c>
      <c r="H32" s="210">
        <f t="shared" si="0"/>
        <v>-589</v>
      </c>
      <c r="I32" s="211">
        <f t="shared" si="1"/>
        <v>-6.8061012248671133</v>
      </c>
    </row>
    <row r="33" spans="1:9">
      <c r="A33" s="212" t="s">
        <v>412</v>
      </c>
      <c r="B33" s="202">
        <v>78882</v>
      </c>
      <c r="C33" s="203">
        <f>B33/B6*100</f>
        <v>3.6419543613005994</v>
      </c>
      <c r="D33" s="209">
        <v>46399</v>
      </c>
      <c r="E33" s="209">
        <v>32392</v>
      </c>
      <c r="F33" s="205">
        <v>79556</v>
      </c>
      <c r="G33" s="203">
        <v>3.6</v>
      </c>
      <c r="H33" s="210">
        <f t="shared" si="0"/>
        <v>-674</v>
      </c>
      <c r="I33" s="211">
        <f t="shared" si="1"/>
        <v>-0.84720197093870986</v>
      </c>
    </row>
    <row r="34" spans="1:9">
      <c r="A34" s="208" t="s">
        <v>20</v>
      </c>
      <c r="B34" s="202">
        <v>15156</v>
      </c>
      <c r="C34" s="203">
        <f>B34/B6*100</f>
        <v>0.69974722116416777</v>
      </c>
      <c r="D34" s="209">
        <v>8517</v>
      </c>
      <c r="E34" s="209">
        <v>6625</v>
      </c>
      <c r="F34" s="205">
        <v>15538</v>
      </c>
      <c r="G34" s="203">
        <v>0.7</v>
      </c>
      <c r="H34" s="210">
        <f t="shared" si="0"/>
        <v>-382</v>
      </c>
      <c r="I34" s="211">
        <f t="shared" si="1"/>
        <v>-2.4584888660059212</v>
      </c>
    </row>
    <row r="35" spans="1:9">
      <c r="A35" s="208" t="s">
        <v>21</v>
      </c>
      <c r="B35" s="202">
        <v>7368</v>
      </c>
      <c r="C35" s="203">
        <f>B35/B6*100</f>
        <v>0.34017798400221616</v>
      </c>
      <c r="D35" s="209">
        <v>4107</v>
      </c>
      <c r="E35" s="209">
        <v>3250</v>
      </c>
      <c r="F35" s="205">
        <v>8131</v>
      </c>
      <c r="G35" s="203">
        <v>0.4</v>
      </c>
      <c r="H35" s="210">
        <f t="shared" si="0"/>
        <v>-763</v>
      </c>
      <c r="I35" s="211">
        <f t="shared" si="1"/>
        <v>-9.3838396261222474</v>
      </c>
    </row>
    <row r="36" spans="1:9">
      <c r="A36" s="208" t="s">
        <v>22</v>
      </c>
      <c r="B36" s="202">
        <v>4891</v>
      </c>
      <c r="C36" s="203">
        <f>B36/B6*100</f>
        <v>0.22581576001015732</v>
      </c>
      <c r="D36" s="209">
        <v>2701</v>
      </c>
      <c r="E36" s="209">
        <v>2190</v>
      </c>
      <c r="F36" s="205">
        <v>5028</v>
      </c>
      <c r="G36" s="203">
        <v>0.2</v>
      </c>
      <c r="H36" s="210">
        <f t="shared" si="0"/>
        <v>-137</v>
      </c>
      <c r="I36" s="211">
        <f t="shared" si="1"/>
        <v>-2.7247414478918057</v>
      </c>
    </row>
    <row r="37" spans="1:9">
      <c r="A37" s="213" t="s">
        <v>23</v>
      </c>
      <c r="B37" s="192">
        <v>33426</v>
      </c>
      <c r="C37" s="200">
        <f>B37/B6*100</f>
        <v>1.5432667336126598</v>
      </c>
      <c r="D37" s="201">
        <v>16645</v>
      </c>
      <c r="E37" s="201">
        <v>16596</v>
      </c>
      <c r="F37" s="195">
        <v>33694</v>
      </c>
      <c r="G37" s="200">
        <v>1.5</v>
      </c>
      <c r="H37" s="197">
        <f t="shared" si="0"/>
        <v>-268</v>
      </c>
      <c r="I37" s="198">
        <f t="shared" si="1"/>
        <v>-0.79539383866563773</v>
      </c>
    </row>
    <row r="38" spans="1:9">
      <c r="A38" s="208" t="s">
        <v>24</v>
      </c>
      <c r="B38" s="202">
        <v>4069</v>
      </c>
      <c r="C38" s="203">
        <f>B38/B6*100</f>
        <v>0.18786430739753224</v>
      </c>
      <c r="D38" s="209">
        <v>2257</v>
      </c>
      <c r="E38" s="209">
        <v>1812</v>
      </c>
      <c r="F38" s="205">
        <v>4229</v>
      </c>
      <c r="G38" s="203">
        <v>0.2</v>
      </c>
      <c r="H38" s="210">
        <f t="shared" si="0"/>
        <v>-160</v>
      </c>
      <c r="I38" s="211">
        <f t="shared" si="1"/>
        <v>-3.7834003310475288</v>
      </c>
    </row>
    <row r="39" spans="1:9">
      <c r="A39" s="208" t="s">
        <v>25</v>
      </c>
      <c r="B39" s="202">
        <v>9289</v>
      </c>
      <c r="C39" s="203">
        <f>B39/B6*100</f>
        <v>0.42886988238281565</v>
      </c>
      <c r="D39" s="209">
        <v>4826</v>
      </c>
      <c r="E39" s="209">
        <v>4457</v>
      </c>
      <c r="F39" s="205">
        <v>10096</v>
      </c>
      <c r="G39" s="203">
        <v>0.5</v>
      </c>
      <c r="H39" s="210">
        <f t="shared" si="0"/>
        <v>-807</v>
      </c>
      <c r="I39" s="211">
        <f t="shared" si="1"/>
        <v>-7.9932646592709986</v>
      </c>
    </row>
    <row r="40" spans="1:9">
      <c r="A40" s="208" t="s">
        <v>26</v>
      </c>
      <c r="B40" s="202">
        <v>7540</v>
      </c>
      <c r="C40" s="203">
        <f>B40/B6*100</f>
        <v>0.34811916386763159</v>
      </c>
      <c r="D40" s="209">
        <v>4326</v>
      </c>
      <c r="E40" s="209">
        <v>3209</v>
      </c>
      <c r="F40" s="205">
        <v>8218</v>
      </c>
      <c r="G40" s="203">
        <v>0.4</v>
      </c>
      <c r="H40" s="210">
        <f t="shared" si="0"/>
        <v>-678</v>
      </c>
      <c r="I40" s="211">
        <f t="shared" si="1"/>
        <v>-8.2501825261620834</v>
      </c>
    </row>
    <row r="41" spans="1:9">
      <c r="A41" s="208" t="s">
        <v>27</v>
      </c>
      <c r="B41" s="202">
        <v>10169</v>
      </c>
      <c r="C41" s="203">
        <f>B41/B6*100</f>
        <v>0.46949917471749947</v>
      </c>
      <c r="D41" s="209">
        <v>5304</v>
      </c>
      <c r="E41" s="209">
        <v>4865</v>
      </c>
      <c r="F41" s="205">
        <v>10572</v>
      </c>
      <c r="G41" s="203">
        <v>0.5</v>
      </c>
      <c r="H41" s="210">
        <f t="shared" si="0"/>
        <v>-403</v>
      </c>
      <c r="I41" s="211">
        <f t="shared" si="1"/>
        <v>-3.8119561104805149</v>
      </c>
    </row>
    <row r="42" spans="1:9">
      <c r="A42" s="208" t="s">
        <v>28</v>
      </c>
      <c r="B42" s="202">
        <v>3025</v>
      </c>
      <c r="C42" s="203">
        <f>B42/B6*100</f>
        <v>0.13966319240047556</v>
      </c>
      <c r="D42" s="209">
        <v>1730</v>
      </c>
      <c r="E42" s="209">
        <v>1291</v>
      </c>
      <c r="F42" s="205">
        <v>3529</v>
      </c>
      <c r="G42" s="203">
        <v>0.2</v>
      </c>
      <c r="H42" s="210">
        <f t="shared" si="0"/>
        <v>-504</v>
      </c>
      <c r="I42" s="211">
        <f t="shared" si="1"/>
        <v>-14.281666194389345</v>
      </c>
    </row>
    <row r="43" spans="1:9">
      <c r="A43" s="208" t="s">
        <v>29</v>
      </c>
      <c r="B43" s="202">
        <v>10427</v>
      </c>
      <c r="C43" s="203">
        <f>B43/B6*100</f>
        <v>0.48141094451562266</v>
      </c>
      <c r="D43" s="209">
        <v>5357</v>
      </c>
      <c r="E43" s="209">
        <v>5046</v>
      </c>
      <c r="F43" s="205">
        <v>11456</v>
      </c>
      <c r="G43" s="203">
        <v>0.5</v>
      </c>
      <c r="H43" s="210">
        <f t="shared" si="0"/>
        <v>-1029</v>
      </c>
      <c r="I43" s="211">
        <f t="shared" si="1"/>
        <v>-8.982192737430168</v>
      </c>
    </row>
    <row r="44" spans="1:9">
      <c r="A44" s="208" t="s">
        <v>30</v>
      </c>
      <c r="B44" s="202">
        <v>39568</v>
      </c>
      <c r="C44" s="203">
        <f>B44/B6*100</f>
        <v>1.8268407262486006</v>
      </c>
      <c r="D44" s="209">
        <v>20984</v>
      </c>
      <c r="E44" s="209">
        <v>18495</v>
      </c>
      <c r="F44" s="205">
        <v>38058</v>
      </c>
      <c r="G44" s="203">
        <v>1.7</v>
      </c>
      <c r="H44" s="210">
        <f t="shared" si="0"/>
        <v>1510</v>
      </c>
      <c r="I44" s="211">
        <f t="shared" si="1"/>
        <v>3.9676283567186923</v>
      </c>
    </row>
    <row r="45" spans="1:9">
      <c r="A45" s="208" t="s">
        <v>31</v>
      </c>
      <c r="B45" s="202">
        <v>14647</v>
      </c>
      <c r="C45" s="203">
        <f>B45/B6*100</f>
        <v>0.67624686912058363</v>
      </c>
      <c r="D45" s="209">
        <v>7505</v>
      </c>
      <c r="E45" s="209">
        <v>7115</v>
      </c>
      <c r="F45" s="205">
        <v>15095</v>
      </c>
      <c r="G45" s="203">
        <v>0.7</v>
      </c>
      <c r="H45" s="210">
        <f t="shared" si="0"/>
        <v>-448</v>
      </c>
      <c r="I45" s="211">
        <f t="shared" si="1"/>
        <v>-2.9678701556806892</v>
      </c>
    </row>
    <row r="46" spans="1:9">
      <c r="A46" s="208" t="s">
        <v>32</v>
      </c>
      <c r="B46" s="202">
        <v>7236</v>
      </c>
      <c r="C46" s="203">
        <f>B46/B6*100</f>
        <v>0.33408359015201355</v>
      </c>
      <c r="D46" s="209">
        <v>4335</v>
      </c>
      <c r="E46" s="209">
        <v>2892</v>
      </c>
      <c r="F46" s="205">
        <v>7396</v>
      </c>
      <c r="G46" s="203">
        <v>0.3</v>
      </c>
      <c r="H46" s="210">
        <f t="shared" si="0"/>
        <v>-160</v>
      </c>
      <c r="I46" s="211">
        <f t="shared" si="1"/>
        <v>-2.1633315305570577</v>
      </c>
    </row>
    <row r="47" spans="1:9">
      <c r="A47" s="212" t="s">
        <v>399</v>
      </c>
      <c r="B47" s="202">
        <v>801</v>
      </c>
      <c r="C47" s="203">
        <f>B47/B6*100</f>
        <v>3.6981889954638317E-2</v>
      </c>
      <c r="D47" s="209">
        <v>435</v>
      </c>
      <c r="E47" s="209">
        <v>366</v>
      </c>
      <c r="F47" s="205">
        <v>1013</v>
      </c>
      <c r="G47" s="203">
        <v>0</v>
      </c>
      <c r="H47" s="210">
        <f t="shared" si="0"/>
        <v>-212</v>
      </c>
      <c r="I47" s="211">
        <f t="shared" si="1"/>
        <v>-20.927936821322803</v>
      </c>
    </row>
    <row r="48" spans="1:9">
      <c r="A48" s="208" t="s">
        <v>33</v>
      </c>
      <c r="B48" s="202">
        <v>7890</v>
      </c>
      <c r="C48" s="203">
        <f>B48/B6*100</f>
        <v>0.36427854150074451</v>
      </c>
      <c r="D48" s="209">
        <v>4122</v>
      </c>
      <c r="E48" s="209">
        <v>3753</v>
      </c>
      <c r="F48" s="205">
        <v>7975</v>
      </c>
      <c r="G48" s="203">
        <v>0.4</v>
      </c>
      <c r="H48" s="210">
        <f t="shared" si="0"/>
        <v>-85</v>
      </c>
      <c r="I48" s="211">
        <f t="shared" si="1"/>
        <v>-1.0658307210031348</v>
      </c>
    </row>
    <row r="49" spans="1:9">
      <c r="A49" s="212" t="s">
        <v>400</v>
      </c>
      <c r="B49" s="202">
        <v>9602</v>
      </c>
      <c r="C49" s="203">
        <f>B49/B6*100</f>
        <v>0.44332098295185662</v>
      </c>
      <c r="D49" s="209">
        <v>5046</v>
      </c>
      <c r="E49" s="209">
        <v>4527</v>
      </c>
      <c r="F49" s="205">
        <v>9664</v>
      </c>
      <c r="G49" s="203">
        <v>0.4</v>
      </c>
      <c r="H49" s="210">
        <f t="shared" si="0"/>
        <v>-62</v>
      </c>
      <c r="I49" s="211">
        <f t="shared" si="1"/>
        <v>-0.64155629139072845</v>
      </c>
    </row>
    <row r="50" spans="1:9">
      <c r="A50" s="208" t="s">
        <v>34</v>
      </c>
      <c r="B50" s="202">
        <v>13712</v>
      </c>
      <c r="C50" s="203">
        <f>B50/B6*100</f>
        <v>0.63307824601498197</v>
      </c>
      <c r="D50" s="209">
        <v>6762</v>
      </c>
      <c r="E50" s="209">
        <v>6942</v>
      </c>
      <c r="F50" s="205">
        <v>13562</v>
      </c>
      <c r="G50" s="203">
        <v>0.6</v>
      </c>
      <c r="H50" s="210">
        <f t="shared" si="0"/>
        <v>150</v>
      </c>
      <c r="I50" s="211">
        <f t="shared" si="1"/>
        <v>1.1060315587671434</v>
      </c>
    </row>
    <row r="51" spans="1:9">
      <c r="A51" s="208" t="s">
        <v>35</v>
      </c>
      <c r="B51" s="202">
        <v>22023</v>
      </c>
      <c r="C51" s="203">
        <f>B51/B6*100</f>
        <v>1.0167942103258423</v>
      </c>
      <c r="D51" s="209">
        <v>11473</v>
      </c>
      <c r="E51" s="209">
        <v>10490</v>
      </c>
      <c r="F51" s="205">
        <v>21530</v>
      </c>
      <c r="G51" s="203">
        <v>1</v>
      </c>
      <c r="H51" s="210">
        <f t="shared" si="0"/>
        <v>493</v>
      </c>
      <c r="I51" s="211">
        <f t="shared" si="1"/>
        <v>2.2898281467719461</v>
      </c>
    </row>
    <row r="52" spans="1:9">
      <c r="A52" s="208" t="s">
        <v>36</v>
      </c>
      <c r="B52" s="202">
        <v>11793</v>
      </c>
      <c r="C52" s="203">
        <f>B52/B6*100</f>
        <v>0.54447868693514323</v>
      </c>
      <c r="D52" s="209">
        <v>5785</v>
      </c>
      <c r="E52" s="209">
        <v>5990</v>
      </c>
      <c r="F52" s="205">
        <v>12005</v>
      </c>
      <c r="G52" s="203">
        <v>0.5</v>
      </c>
      <c r="H52" s="210">
        <f t="shared" si="0"/>
        <v>-212</v>
      </c>
      <c r="I52" s="211">
        <f t="shared" si="1"/>
        <v>-1.7659308621407748</v>
      </c>
    </row>
    <row r="53" spans="1:9">
      <c r="A53" s="212" t="s">
        <v>401</v>
      </c>
      <c r="B53" s="202">
        <v>24321</v>
      </c>
      <c r="C53" s="203">
        <f>B53/B6*100</f>
        <v>1.1228920668998232</v>
      </c>
      <c r="D53" s="209">
        <v>13839</v>
      </c>
      <c r="E53" s="209">
        <v>10368</v>
      </c>
      <c r="F53" s="205">
        <v>24285</v>
      </c>
      <c r="G53" s="203">
        <v>1.1000000000000001</v>
      </c>
      <c r="H53" s="210">
        <f t="shared" si="0"/>
        <v>36</v>
      </c>
      <c r="I53" s="211">
        <f t="shared" si="1"/>
        <v>0.14823965410747375</v>
      </c>
    </row>
    <row r="54" spans="1:9">
      <c r="A54" s="208" t="s">
        <v>37</v>
      </c>
      <c r="B54" s="202">
        <v>26035</v>
      </c>
      <c r="C54" s="203">
        <f>B54/B6*100</f>
        <v>1.2020268476516962</v>
      </c>
      <c r="D54" s="209">
        <v>15360</v>
      </c>
      <c r="E54" s="209">
        <v>10483</v>
      </c>
      <c r="F54" s="205">
        <v>26433</v>
      </c>
      <c r="G54" s="203">
        <v>1.2</v>
      </c>
      <c r="H54" s="210">
        <f t="shared" si="0"/>
        <v>-398</v>
      </c>
      <c r="I54" s="211">
        <f t="shared" si="1"/>
        <v>-1.5056936405251011</v>
      </c>
    </row>
    <row r="55" spans="1:9">
      <c r="A55" s="214" t="s">
        <v>38</v>
      </c>
      <c r="B55" s="215">
        <v>16712</v>
      </c>
      <c r="C55" s="216">
        <f>B55/B6*100</f>
        <v>0.77158719715594948</v>
      </c>
      <c r="D55" s="217">
        <v>9251</v>
      </c>
      <c r="E55" s="217">
        <v>7447</v>
      </c>
      <c r="F55" s="218">
        <v>16545</v>
      </c>
      <c r="G55" s="216">
        <v>0.7</v>
      </c>
      <c r="H55" s="219">
        <f t="shared" si="0"/>
        <v>167</v>
      </c>
      <c r="I55" s="220">
        <f t="shared" si="1"/>
        <v>1.0093683892414627</v>
      </c>
    </row>
    <row r="56" spans="1:9">
      <c r="A56" s="3"/>
      <c r="B56" s="221"/>
      <c r="C56" s="221"/>
      <c r="D56" s="221"/>
      <c r="E56" s="221"/>
      <c r="F56" s="221"/>
      <c r="G56" s="221"/>
      <c r="H56" s="221"/>
      <c r="I56" s="122" t="s">
        <v>364</v>
      </c>
    </row>
    <row r="57" spans="1:9">
      <c r="A57" s="50" t="s">
        <v>379</v>
      </c>
      <c r="B57" s="1"/>
      <c r="C57" s="1"/>
      <c r="D57" s="1"/>
      <c r="E57" s="1"/>
      <c r="F57" s="1"/>
      <c r="G57" s="1"/>
      <c r="H57" s="1"/>
      <c r="I57" s="1"/>
    </row>
    <row r="58" spans="1:9">
      <c r="A58" s="222" t="s">
        <v>358</v>
      </c>
      <c r="B58" s="1"/>
      <c r="C58" s="1"/>
      <c r="D58" s="1"/>
      <c r="E58" s="1"/>
      <c r="F58" s="1"/>
      <c r="G58" s="1"/>
      <c r="H58" s="1"/>
      <c r="I58" s="1"/>
    </row>
    <row r="59" spans="1:9">
      <c r="A59" s="3" t="s">
        <v>357</v>
      </c>
      <c r="B59" s="1"/>
      <c r="C59" s="1"/>
      <c r="D59" s="1"/>
      <c r="E59" s="1"/>
      <c r="F59" s="1"/>
      <c r="G59" s="1"/>
      <c r="H59" s="1"/>
      <c r="I59" s="1"/>
    </row>
    <row r="60" spans="1:9">
      <c r="A60" s="3" t="s">
        <v>356</v>
      </c>
      <c r="B60" s="1"/>
      <c r="C60" s="1"/>
      <c r="D60" s="1"/>
      <c r="E60" s="1"/>
      <c r="F60" s="1"/>
      <c r="G60" s="1"/>
      <c r="H60" s="1"/>
      <c r="I60" s="1"/>
    </row>
    <row r="61" spans="1:9">
      <c r="A61" s="3" t="s">
        <v>257</v>
      </c>
      <c r="B61" s="1"/>
      <c r="C61" s="1"/>
      <c r="D61" s="1"/>
      <c r="E61" s="1"/>
      <c r="F61" s="1"/>
      <c r="G61" s="1"/>
      <c r="H61" s="1"/>
      <c r="I61" s="1"/>
    </row>
  </sheetData>
  <mergeCells count="6">
    <mergeCell ref="A3:A5"/>
    <mergeCell ref="B3:I3"/>
    <mergeCell ref="B4:E4"/>
    <mergeCell ref="F4:G4"/>
    <mergeCell ref="H4:H5"/>
    <mergeCell ref="I4:I5"/>
  </mergeCells>
  <phoneticPr fontId="2"/>
  <pageMargins left="0.70866141732283472" right="0.70866141732283472" top="0.74803149606299213" bottom="0.74803149606299213" header="0.31496062992125984" footer="0.31496062992125984"/>
  <pageSetup paperSize="9" scale="7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7"/>
  <sheetViews>
    <sheetView zoomScaleNormal="100" workbookViewId="0"/>
  </sheetViews>
  <sheetFormatPr defaultRowHeight="13.5"/>
  <cols>
    <col min="1" max="1" width="5.625" style="15" customWidth="1"/>
    <col min="2" max="2" width="20.625" style="15" customWidth="1"/>
    <col min="3" max="26" width="6.625" style="15" customWidth="1"/>
    <col min="27" max="16384" width="9" style="15"/>
  </cols>
  <sheetData>
    <row r="1" spans="1:26" ht="21">
      <c r="A1" s="20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55"/>
      <c r="R1" s="1"/>
      <c r="S1" s="1"/>
      <c r="T1" s="1"/>
      <c r="U1" s="1"/>
      <c r="V1" s="1"/>
      <c r="W1" s="1"/>
      <c r="X1" s="1"/>
      <c r="Y1" s="1"/>
      <c r="Z1" s="1"/>
    </row>
    <row r="2" spans="1:26" ht="19.5" thickBot="1">
      <c r="A2" s="155"/>
      <c r="B2" s="156"/>
      <c r="C2" s="15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55"/>
      <c r="R2" s="1"/>
      <c r="S2" s="1"/>
      <c r="T2" s="1"/>
      <c r="U2" s="1"/>
      <c r="V2" s="1"/>
      <c r="W2" s="1"/>
      <c r="X2" s="1"/>
      <c r="Y2" s="1"/>
      <c r="Z2" s="157" t="s">
        <v>243</v>
      </c>
    </row>
    <row r="3" spans="1:26" ht="14.25" thickTop="1">
      <c r="A3" s="125" t="s">
        <v>250</v>
      </c>
      <c r="B3" s="126"/>
      <c r="C3" s="127" t="s">
        <v>383</v>
      </c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8"/>
      <c r="O3" s="129" t="s">
        <v>383</v>
      </c>
      <c r="P3" s="129"/>
      <c r="Q3" s="129"/>
      <c r="R3" s="129"/>
      <c r="S3" s="129"/>
      <c r="T3" s="129"/>
      <c r="U3" s="129"/>
      <c r="V3" s="129"/>
      <c r="W3" s="129"/>
      <c r="X3" s="129"/>
      <c r="Y3" s="129"/>
      <c r="Z3" s="129"/>
    </row>
    <row r="4" spans="1:26">
      <c r="A4" s="55"/>
      <c r="B4" s="56"/>
      <c r="C4" s="158" t="s">
        <v>39</v>
      </c>
      <c r="D4" s="159"/>
      <c r="E4" s="159"/>
      <c r="F4" s="160"/>
      <c r="G4" s="161" t="s">
        <v>40</v>
      </c>
      <c r="H4" s="162"/>
      <c r="I4" s="162"/>
      <c r="J4" s="163"/>
      <c r="K4" s="158" t="s">
        <v>355</v>
      </c>
      <c r="L4" s="159"/>
      <c r="M4" s="159"/>
      <c r="N4" s="160"/>
      <c r="O4" s="158" t="s">
        <v>41</v>
      </c>
      <c r="P4" s="159"/>
      <c r="Q4" s="159"/>
      <c r="R4" s="160"/>
      <c r="S4" s="158" t="s">
        <v>42</v>
      </c>
      <c r="T4" s="159"/>
      <c r="U4" s="159"/>
      <c r="V4" s="160"/>
      <c r="W4" s="158" t="s">
        <v>43</v>
      </c>
      <c r="X4" s="159"/>
      <c r="Y4" s="159"/>
      <c r="Z4" s="159"/>
    </row>
    <row r="5" spans="1:26" ht="13.5" customHeight="1">
      <c r="A5" s="55"/>
      <c r="B5" s="56"/>
      <c r="C5" s="164" t="s">
        <v>44</v>
      </c>
      <c r="D5" s="55" t="s">
        <v>45</v>
      </c>
      <c r="E5" s="55"/>
      <c r="F5" s="56"/>
      <c r="G5" s="165" t="s">
        <v>44</v>
      </c>
      <c r="H5" s="166" t="s">
        <v>45</v>
      </c>
      <c r="I5" s="167"/>
      <c r="J5" s="168"/>
      <c r="K5" s="165" t="s">
        <v>44</v>
      </c>
      <c r="L5" s="167" t="s">
        <v>45</v>
      </c>
      <c r="M5" s="167"/>
      <c r="N5" s="168"/>
      <c r="O5" s="164" t="s">
        <v>44</v>
      </c>
      <c r="P5" s="57" t="s">
        <v>45</v>
      </c>
      <c r="Q5" s="55"/>
      <c r="R5" s="56"/>
      <c r="S5" s="164" t="s">
        <v>44</v>
      </c>
      <c r="T5" s="57" t="s">
        <v>45</v>
      </c>
      <c r="U5" s="55"/>
      <c r="V5" s="56"/>
      <c r="W5" s="165" t="s">
        <v>44</v>
      </c>
      <c r="X5" s="166" t="s">
        <v>45</v>
      </c>
      <c r="Y5" s="167"/>
      <c r="Z5" s="167"/>
    </row>
    <row r="6" spans="1:26">
      <c r="A6" s="76"/>
      <c r="B6" s="69"/>
      <c r="C6" s="169"/>
      <c r="D6" s="170"/>
      <c r="E6" s="171" t="s">
        <v>6</v>
      </c>
      <c r="F6" s="171" t="s">
        <v>7</v>
      </c>
      <c r="G6" s="169"/>
      <c r="H6" s="172"/>
      <c r="I6" s="171" t="s">
        <v>6</v>
      </c>
      <c r="J6" s="171" t="s">
        <v>7</v>
      </c>
      <c r="K6" s="169"/>
      <c r="L6" s="1"/>
      <c r="M6" s="171" t="s">
        <v>6</v>
      </c>
      <c r="N6" s="171" t="s">
        <v>7</v>
      </c>
      <c r="O6" s="169"/>
      <c r="P6" s="172"/>
      <c r="Q6" s="171" t="s">
        <v>6</v>
      </c>
      <c r="R6" s="171" t="s">
        <v>7</v>
      </c>
      <c r="S6" s="169"/>
      <c r="T6" s="172"/>
      <c r="U6" s="171" t="s">
        <v>6</v>
      </c>
      <c r="V6" s="171" t="s">
        <v>7</v>
      </c>
      <c r="W6" s="169"/>
      <c r="X6" s="172"/>
      <c r="Y6" s="171" t="s">
        <v>6</v>
      </c>
      <c r="Z6" s="171" t="s">
        <v>7</v>
      </c>
    </row>
    <row r="7" spans="1:26">
      <c r="A7" s="173" t="s">
        <v>354</v>
      </c>
      <c r="B7" s="174" t="s">
        <v>46</v>
      </c>
      <c r="C7" s="7">
        <v>3351</v>
      </c>
      <c r="D7" s="8">
        <v>33426</v>
      </c>
      <c r="E7" s="8">
        <v>16645</v>
      </c>
      <c r="F7" s="8">
        <v>16596</v>
      </c>
      <c r="G7" s="8">
        <v>986</v>
      </c>
      <c r="H7" s="8">
        <v>1481</v>
      </c>
      <c r="I7" s="8">
        <v>793</v>
      </c>
      <c r="J7" s="8">
        <v>688</v>
      </c>
      <c r="K7" s="8">
        <v>1186</v>
      </c>
      <c r="L7" s="8">
        <v>3967</v>
      </c>
      <c r="M7" s="8">
        <v>2026</v>
      </c>
      <c r="N7" s="8">
        <v>1929</v>
      </c>
      <c r="O7" s="8">
        <v>529</v>
      </c>
      <c r="P7" s="8">
        <v>4123</v>
      </c>
      <c r="Q7" s="8">
        <v>2103</v>
      </c>
      <c r="R7" s="8">
        <v>1996</v>
      </c>
      <c r="S7" s="8">
        <v>475</v>
      </c>
      <c r="T7" s="8">
        <v>8262</v>
      </c>
      <c r="U7" s="8">
        <v>4255</v>
      </c>
      <c r="V7" s="8">
        <v>3953</v>
      </c>
      <c r="W7" s="8">
        <v>175</v>
      </c>
      <c r="X7" s="8">
        <v>15593</v>
      </c>
      <c r="Y7" s="8">
        <v>7468</v>
      </c>
      <c r="Z7" s="8">
        <v>8030</v>
      </c>
    </row>
    <row r="8" spans="1:26">
      <c r="A8" s="133" t="s">
        <v>353</v>
      </c>
      <c r="B8" s="175" t="s">
        <v>47</v>
      </c>
      <c r="C8" s="9">
        <v>40</v>
      </c>
      <c r="D8" s="10">
        <v>449</v>
      </c>
      <c r="E8" s="10">
        <v>190</v>
      </c>
      <c r="F8" s="10">
        <v>239</v>
      </c>
      <c r="G8" s="10">
        <v>7</v>
      </c>
      <c r="H8" s="10">
        <v>40</v>
      </c>
      <c r="I8" s="10">
        <v>14</v>
      </c>
      <c r="J8" s="10">
        <v>26</v>
      </c>
      <c r="K8" s="10">
        <v>14</v>
      </c>
      <c r="L8" s="10">
        <v>109</v>
      </c>
      <c r="M8" s="10">
        <v>36</v>
      </c>
      <c r="N8" s="10">
        <v>73</v>
      </c>
      <c r="O8" s="10">
        <v>11</v>
      </c>
      <c r="P8" s="10">
        <v>97</v>
      </c>
      <c r="Q8" s="10">
        <v>52</v>
      </c>
      <c r="R8" s="10">
        <v>39</v>
      </c>
      <c r="S8" s="10">
        <v>6</v>
      </c>
      <c r="T8" s="10">
        <v>94</v>
      </c>
      <c r="U8" s="10">
        <v>48</v>
      </c>
      <c r="V8" s="10">
        <v>32</v>
      </c>
      <c r="W8" s="10">
        <v>2</v>
      </c>
      <c r="X8" s="10">
        <v>109</v>
      </c>
      <c r="Y8" s="10">
        <v>40</v>
      </c>
      <c r="Z8" s="10">
        <v>69</v>
      </c>
    </row>
    <row r="9" spans="1:26">
      <c r="A9" s="133" t="s">
        <v>352</v>
      </c>
      <c r="B9" s="175" t="s">
        <v>48</v>
      </c>
      <c r="C9" s="9">
        <v>3311</v>
      </c>
      <c r="D9" s="10">
        <v>32977</v>
      </c>
      <c r="E9" s="10">
        <v>16455</v>
      </c>
      <c r="F9" s="10">
        <v>16357</v>
      </c>
      <c r="G9" s="10">
        <v>979</v>
      </c>
      <c r="H9" s="10">
        <v>1441</v>
      </c>
      <c r="I9" s="10">
        <v>779</v>
      </c>
      <c r="J9" s="10">
        <v>662</v>
      </c>
      <c r="K9" s="10">
        <v>1172</v>
      </c>
      <c r="L9" s="10">
        <v>3858</v>
      </c>
      <c r="M9" s="10">
        <v>1990</v>
      </c>
      <c r="N9" s="10">
        <v>1856</v>
      </c>
      <c r="O9" s="10">
        <v>518</v>
      </c>
      <c r="P9" s="10">
        <v>4026</v>
      </c>
      <c r="Q9" s="10">
        <v>2051</v>
      </c>
      <c r="R9" s="10">
        <v>1957</v>
      </c>
      <c r="S9" s="10">
        <v>469</v>
      </c>
      <c r="T9" s="10">
        <v>8168</v>
      </c>
      <c r="U9" s="10">
        <v>4207</v>
      </c>
      <c r="V9" s="10">
        <v>3921</v>
      </c>
      <c r="W9" s="10">
        <v>173</v>
      </c>
      <c r="X9" s="10">
        <v>15484</v>
      </c>
      <c r="Y9" s="10">
        <v>7428</v>
      </c>
      <c r="Z9" s="10">
        <v>7961</v>
      </c>
    </row>
    <row r="10" spans="1:26">
      <c r="A10" s="133" t="s">
        <v>283</v>
      </c>
      <c r="B10" s="176" t="s">
        <v>49</v>
      </c>
      <c r="C10" s="9" t="s">
        <v>263</v>
      </c>
      <c r="D10" s="10" t="s">
        <v>263</v>
      </c>
      <c r="E10" s="10" t="s">
        <v>263</v>
      </c>
      <c r="F10" s="10" t="s">
        <v>263</v>
      </c>
      <c r="G10" s="10" t="s">
        <v>263</v>
      </c>
      <c r="H10" s="10" t="s">
        <v>263</v>
      </c>
      <c r="I10" s="10" t="s">
        <v>263</v>
      </c>
      <c r="J10" s="10" t="s">
        <v>263</v>
      </c>
      <c r="K10" s="10" t="s">
        <v>263</v>
      </c>
      <c r="L10" s="10" t="s">
        <v>263</v>
      </c>
      <c r="M10" s="10" t="s">
        <v>263</v>
      </c>
      <c r="N10" s="10" t="s">
        <v>263</v>
      </c>
      <c r="O10" s="10" t="s">
        <v>263</v>
      </c>
      <c r="P10" s="10" t="s">
        <v>263</v>
      </c>
      <c r="Q10" s="10" t="s">
        <v>263</v>
      </c>
      <c r="R10" s="10" t="s">
        <v>263</v>
      </c>
      <c r="S10" s="10" t="s">
        <v>263</v>
      </c>
      <c r="T10" s="10" t="s">
        <v>263</v>
      </c>
      <c r="U10" s="10" t="s">
        <v>263</v>
      </c>
      <c r="V10" s="10" t="s">
        <v>263</v>
      </c>
      <c r="W10" s="10" t="s">
        <v>263</v>
      </c>
      <c r="X10" s="10" t="s">
        <v>263</v>
      </c>
      <c r="Y10" s="10" t="s">
        <v>263</v>
      </c>
      <c r="Z10" s="10" t="s">
        <v>263</v>
      </c>
    </row>
    <row r="11" spans="1:26">
      <c r="A11" s="133" t="s">
        <v>282</v>
      </c>
      <c r="B11" s="175" t="s">
        <v>343</v>
      </c>
      <c r="C11" s="9">
        <v>395</v>
      </c>
      <c r="D11" s="10">
        <v>2698</v>
      </c>
      <c r="E11" s="10">
        <v>2271</v>
      </c>
      <c r="F11" s="10">
        <v>427</v>
      </c>
      <c r="G11" s="10">
        <v>88</v>
      </c>
      <c r="H11" s="10">
        <v>146</v>
      </c>
      <c r="I11" s="10">
        <v>114</v>
      </c>
      <c r="J11" s="10">
        <v>32</v>
      </c>
      <c r="K11" s="10">
        <v>190</v>
      </c>
      <c r="L11" s="10">
        <v>670</v>
      </c>
      <c r="M11" s="10">
        <v>525</v>
      </c>
      <c r="N11" s="10">
        <v>145</v>
      </c>
      <c r="O11" s="10">
        <v>59</v>
      </c>
      <c r="P11" s="10">
        <v>565</v>
      </c>
      <c r="Q11" s="10">
        <v>470</v>
      </c>
      <c r="R11" s="10">
        <v>95</v>
      </c>
      <c r="S11" s="10">
        <v>51</v>
      </c>
      <c r="T11" s="10">
        <v>945</v>
      </c>
      <c r="U11" s="10">
        <v>843</v>
      </c>
      <c r="V11" s="10">
        <v>102</v>
      </c>
      <c r="W11" s="10">
        <v>7</v>
      </c>
      <c r="X11" s="10">
        <v>372</v>
      </c>
      <c r="Y11" s="10">
        <v>319</v>
      </c>
      <c r="Z11" s="10">
        <v>53</v>
      </c>
    </row>
    <row r="12" spans="1:26">
      <c r="A12" s="133" t="s">
        <v>281</v>
      </c>
      <c r="B12" s="175" t="s">
        <v>342</v>
      </c>
      <c r="C12" s="9">
        <v>152</v>
      </c>
      <c r="D12" s="10">
        <v>4085</v>
      </c>
      <c r="E12" s="10">
        <v>2530</v>
      </c>
      <c r="F12" s="10">
        <v>1454</v>
      </c>
      <c r="G12" s="10">
        <v>11</v>
      </c>
      <c r="H12" s="10">
        <v>13</v>
      </c>
      <c r="I12" s="10">
        <v>9</v>
      </c>
      <c r="J12" s="10">
        <v>4</v>
      </c>
      <c r="K12" s="10">
        <v>50</v>
      </c>
      <c r="L12" s="10">
        <v>177</v>
      </c>
      <c r="M12" s="10">
        <v>114</v>
      </c>
      <c r="N12" s="10">
        <v>63</v>
      </c>
      <c r="O12" s="10">
        <v>20</v>
      </c>
      <c r="P12" s="10">
        <v>163</v>
      </c>
      <c r="Q12" s="10">
        <v>130</v>
      </c>
      <c r="R12" s="10">
        <v>27</v>
      </c>
      <c r="S12" s="10">
        <v>39</v>
      </c>
      <c r="T12" s="10">
        <v>710</v>
      </c>
      <c r="U12" s="10">
        <v>495</v>
      </c>
      <c r="V12" s="10">
        <v>215</v>
      </c>
      <c r="W12" s="10">
        <v>32</v>
      </c>
      <c r="X12" s="10">
        <v>3022</v>
      </c>
      <c r="Y12" s="10">
        <v>1782</v>
      </c>
      <c r="Z12" s="10">
        <v>1145</v>
      </c>
    </row>
    <row r="13" spans="1:26">
      <c r="A13" s="133" t="s">
        <v>280</v>
      </c>
      <c r="B13" s="175" t="s">
        <v>351</v>
      </c>
      <c r="C13" s="9">
        <v>5</v>
      </c>
      <c r="D13" s="10">
        <v>109</v>
      </c>
      <c r="E13" s="10">
        <v>104</v>
      </c>
      <c r="F13" s="10">
        <v>5</v>
      </c>
      <c r="G13" s="10" t="s">
        <v>263</v>
      </c>
      <c r="H13" s="10" t="s">
        <v>263</v>
      </c>
      <c r="I13" s="10" t="s">
        <v>263</v>
      </c>
      <c r="J13" s="10" t="s">
        <v>263</v>
      </c>
      <c r="K13" s="10">
        <v>1</v>
      </c>
      <c r="L13" s="10">
        <v>2</v>
      </c>
      <c r="M13" s="10">
        <v>1</v>
      </c>
      <c r="N13" s="10">
        <v>1</v>
      </c>
      <c r="O13" s="10">
        <v>1</v>
      </c>
      <c r="P13" s="10">
        <v>7</v>
      </c>
      <c r="Q13" s="10">
        <v>7</v>
      </c>
      <c r="R13" s="10" t="s">
        <v>263</v>
      </c>
      <c r="S13" s="10">
        <v>2</v>
      </c>
      <c r="T13" s="10">
        <v>48</v>
      </c>
      <c r="U13" s="10">
        <v>44</v>
      </c>
      <c r="V13" s="10">
        <v>4</v>
      </c>
      <c r="W13" s="10">
        <v>1</v>
      </c>
      <c r="X13" s="10">
        <v>52</v>
      </c>
      <c r="Y13" s="10">
        <v>52</v>
      </c>
      <c r="Z13" s="10" t="s">
        <v>263</v>
      </c>
    </row>
    <row r="14" spans="1:26">
      <c r="A14" s="133" t="s">
        <v>279</v>
      </c>
      <c r="B14" s="175" t="s">
        <v>341</v>
      </c>
      <c r="C14" s="9">
        <v>22</v>
      </c>
      <c r="D14" s="10">
        <v>722</v>
      </c>
      <c r="E14" s="10">
        <v>157</v>
      </c>
      <c r="F14" s="10">
        <v>565</v>
      </c>
      <c r="G14" s="10">
        <v>14</v>
      </c>
      <c r="H14" s="10">
        <v>23</v>
      </c>
      <c r="I14" s="10">
        <v>17</v>
      </c>
      <c r="J14" s="10">
        <v>6</v>
      </c>
      <c r="K14" s="10">
        <v>5</v>
      </c>
      <c r="L14" s="10">
        <v>16</v>
      </c>
      <c r="M14" s="10">
        <v>8</v>
      </c>
      <c r="N14" s="10">
        <v>8</v>
      </c>
      <c r="O14" s="10">
        <v>1</v>
      </c>
      <c r="P14" s="10">
        <v>9</v>
      </c>
      <c r="Q14" s="10">
        <v>9</v>
      </c>
      <c r="R14" s="10" t="s">
        <v>263</v>
      </c>
      <c r="S14" s="10" t="s">
        <v>263</v>
      </c>
      <c r="T14" s="10" t="s">
        <v>263</v>
      </c>
      <c r="U14" s="10" t="s">
        <v>263</v>
      </c>
      <c r="V14" s="10" t="s">
        <v>263</v>
      </c>
      <c r="W14" s="10">
        <v>2</v>
      </c>
      <c r="X14" s="10">
        <v>674</v>
      </c>
      <c r="Y14" s="10">
        <v>123</v>
      </c>
      <c r="Z14" s="10">
        <v>551</v>
      </c>
    </row>
    <row r="15" spans="1:26">
      <c r="A15" s="133" t="s">
        <v>278</v>
      </c>
      <c r="B15" s="175" t="s">
        <v>51</v>
      </c>
      <c r="C15" s="9">
        <v>91</v>
      </c>
      <c r="D15" s="10">
        <v>1861</v>
      </c>
      <c r="E15" s="10">
        <v>1602</v>
      </c>
      <c r="F15" s="10">
        <v>245</v>
      </c>
      <c r="G15" s="10">
        <v>19</v>
      </c>
      <c r="H15" s="10">
        <v>19</v>
      </c>
      <c r="I15" s="10">
        <v>16</v>
      </c>
      <c r="J15" s="10">
        <v>3</v>
      </c>
      <c r="K15" s="10">
        <v>19</v>
      </c>
      <c r="L15" s="10">
        <v>52</v>
      </c>
      <c r="M15" s="10">
        <v>38</v>
      </c>
      <c r="N15" s="10">
        <v>10</v>
      </c>
      <c r="O15" s="10">
        <v>14</v>
      </c>
      <c r="P15" s="10">
        <v>110</v>
      </c>
      <c r="Q15" s="10">
        <v>98</v>
      </c>
      <c r="R15" s="10">
        <v>12</v>
      </c>
      <c r="S15" s="10">
        <v>19</v>
      </c>
      <c r="T15" s="10">
        <v>342</v>
      </c>
      <c r="U15" s="10">
        <v>309</v>
      </c>
      <c r="V15" s="10">
        <v>23</v>
      </c>
      <c r="W15" s="10">
        <v>20</v>
      </c>
      <c r="X15" s="10">
        <v>1338</v>
      </c>
      <c r="Y15" s="10">
        <v>1141</v>
      </c>
      <c r="Z15" s="10">
        <v>197</v>
      </c>
    </row>
    <row r="16" spans="1:26">
      <c r="A16" s="133" t="s">
        <v>277</v>
      </c>
      <c r="B16" s="175" t="s">
        <v>52</v>
      </c>
      <c r="C16" s="9">
        <v>757</v>
      </c>
      <c r="D16" s="10">
        <v>7233</v>
      </c>
      <c r="E16" s="10">
        <v>3091</v>
      </c>
      <c r="F16" s="10">
        <v>4142</v>
      </c>
      <c r="G16" s="10">
        <v>144</v>
      </c>
      <c r="H16" s="10">
        <v>229</v>
      </c>
      <c r="I16" s="10">
        <v>132</v>
      </c>
      <c r="J16" s="10">
        <v>97</v>
      </c>
      <c r="K16" s="10">
        <v>299</v>
      </c>
      <c r="L16" s="10">
        <v>971</v>
      </c>
      <c r="M16" s="10">
        <v>475</v>
      </c>
      <c r="N16" s="10">
        <v>496</v>
      </c>
      <c r="O16" s="10">
        <v>148</v>
      </c>
      <c r="P16" s="10">
        <v>1047</v>
      </c>
      <c r="Q16" s="10">
        <v>515</v>
      </c>
      <c r="R16" s="10">
        <v>532</v>
      </c>
      <c r="S16" s="10">
        <v>132</v>
      </c>
      <c r="T16" s="10">
        <v>2151</v>
      </c>
      <c r="U16" s="10">
        <v>1037</v>
      </c>
      <c r="V16" s="10">
        <v>1114</v>
      </c>
      <c r="W16" s="10">
        <v>34</v>
      </c>
      <c r="X16" s="10">
        <v>2835</v>
      </c>
      <c r="Y16" s="10">
        <v>932</v>
      </c>
      <c r="Z16" s="10">
        <v>1903</v>
      </c>
    </row>
    <row r="17" spans="1:26">
      <c r="A17" s="133" t="s">
        <v>276</v>
      </c>
      <c r="B17" s="175" t="s">
        <v>53</v>
      </c>
      <c r="C17" s="9">
        <v>46</v>
      </c>
      <c r="D17" s="10">
        <v>414</v>
      </c>
      <c r="E17" s="10">
        <v>169</v>
      </c>
      <c r="F17" s="10">
        <v>245</v>
      </c>
      <c r="G17" s="10">
        <v>9</v>
      </c>
      <c r="H17" s="10">
        <v>13</v>
      </c>
      <c r="I17" s="10">
        <v>9</v>
      </c>
      <c r="J17" s="10">
        <v>4</v>
      </c>
      <c r="K17" s="10">
        <v>17</v>
      </c>
      <c r="L17" s="10">
        <v>57</v>
      </c>
      <c r="M17" s="10">
        <v>35</v>
      </c>
      <c r="N17" s="10">
        <v>22</v>
      </c>
      <c r="O17" s="10">
        <v>5</v>
      </c>
      <c r="P17" s="10">
        <v>37</v>
      </c>
      <c r="Q17" s="10">
        <v>24</v>
      </c>
      <c r="R17" s="10">
        <v>13</v>
      </c>
      <c r="S17" s="10">
        <v>12</v>
      </c>
      <c r="T17" s="10">
        <v>197</v>
      </c>
      <c r="U17" s="10">
        <v>70</v>
      </c>
      <c r="V17" s="10">
        <v>127</v>
      </c>
      <c r="W17" s="10">
        <v>3</v>
      </c>
      <c r="X17" s="10">
        <v>110</v>
      </c>
      <c r="Y17" s="10">
        <v>31</v>
      </c>
      <c r="Z17" s="10">
        <v>79</v>
      </c>
    </row>
    <row r="18" spans="1:26">
      <c r="A18" s="133" t="s">
        <v>275</v>
      </c>
      <c r="B18" s="175" t="s">
        <v>54</v>
      </c>
      <c r="C18" s="9">
        <v>224</v>
      </c>
      <c r="D18" s="10">
        <v>720</v>
      </c>
      <c r="E18" s="10">
        <v>428</v>
      </c>
      <c r="F18" s="10">
        <v>292</v>
      </c>
      <c r="G18" s="10">
        <v>159</v>
      </c>
      <c r="H18" s="10">
        <v>220</v>
      </c>
      <c r="I18" s="10">
        <v>118</v>
      </c>
      <c r="J18" s="10">
        <v>102</v>
      </c>
      <c r="K18" s="10">
        <v>42</v>
      </c>
      <c r="L18" s="10">
        <v>136</v>
      </c>
      <c r="M18" s="10">
        <v>80</v>
      </c>
      <c r="N18" s="10">
        <v>56</v>
      </c>
      <c r="O18" s="10">
        <v>9</v>
      </c>
      <c r="P18" s="10">
        <v>65</v>
      </c>
      <c r="Q18" s="10">
        <v>37</v>
      </c>
      <c r="R18" s="10">
        <v>28</v>
      </c>
      <c r="S18" s="10">
        <v>11</v>
      </c>
      <c r="T18" s="10">
        <v>183</v>
      </c>
      <c r="U18" s="10">
        <v>115</v>
      </c>
      <c r="V18" s="10">
        <v>68</v>
      </c>
      <c r="W18" s="10">
        <v>3</v>
      </c>
      <c r="X18" s="10">
        <v>116</v>
      </c>
      <c r="Y18" s="10">
        <v>78</v>
      </c>
      <c r="Z18" s="10">
        <v>38</v>
      </c>
    </row>
    <row r="19" spans="1:26">
      <c r="A19" s="133" t="s">
        <v>274</v>
      </c>
      <c r="B19" s="177" t="s">
        <v>55</v>
      </c>
      <c r="C19" s="9">
        <v>114</v>
      </c>
      <c r="D19" s="10">
        <v>860</v>
      </c>
      <c r="E19" s="10">
        <v>517</v>
      </c>
      <c r="F19" s="10">
        <v>343</v>
      </c>
      <c r="G19" s="10">
        <v>52</v>
      </c>
      <c r="H19" s="10">
        <v>71</v>
      </c>
      <c r="I19" s="10">
        <v>54</v>
      </c>
      <c r="J19" s="10">
        <v>17</v>
      </c>
      <c r="K19" s="10">
        <v>43</v>
      </c>
      <c r="L19" s="10">
        <v>143</v>
      </c>
      <c r="M19" s="10">
        <v>81</v>
      </c>
      <c r="N19" s="10">
        <v>62</v>
      </c>
      <c r="O19" s="10">
        <v>9</v>
      </c>
      <c r="P19" s="10">
        <v>74</v>
      </c>
      <c r="Q19" s="10">
        <v>50</v>
      </c>
      <c r="R19" s="10">
        <v>24</v>
      </c>
      <c r="S19" s="10">
        <v>6</v>
      </c>
      <c r="T19" s="10">
        <v>114</v>
      </c>
      <c r="U19" s="10">
        <v>81</v>
      </c>
      <c r="V19" s="10">
        <v>33</v>
      </c>
      <c r="W19" s="10">
        <v>4</v>
      </c>
      <c r="X19" s="10">
        <v>458</v>
      </c>
      <c r="Y19" s="10">
        <v>251</v>
      </c>
      <c r="Z19" s="10">
        <v>207</v>
      </c>
    </row>
    <row r="20" spans="1:26">
      <c r="A20" s="133" t="s">
        <v>273</v>
      </c>
      <c r="B20" s="175" t="s">
        <v>56</v>
      </c>
      <c r="C20" s="9">
        <v>356</v>
      </c>
      <c r="D20" s="10">
        <v>2429</v>
      </c>
      <c r="E20" s="10">
        <v>842</v>
      </c>
      <c r="F20" s="10">
        <v>1587</v>
      </c>
      <c r="G20" s="10">
        <v>118</v>
      </c>
      <c r="H20" s="10">
        <v>209</v>
      </c>
      <c r="I20" s="10">
        <v>73</v>
      </c>
      <c r="J20" s="10">
        <v>136</v>
      </c>
      <c r="K20" s="10">
        <v>124</v>
      </c>
      <c r="L20" s="10">
        <v>423</v>
      </c>
      <c r="M20" s="10">
        <v>142</v>
      </c>
      <c r="N20" s="10">
        <v>281</v>
      </c>
      <c r="O20" s="10">
        <v>52</v>
      </c>
      <c r="P20" s="10">
        <v>374</v>
      </c>
      <c r="Q20" s="10">
        <v>116</v>
      </c>
      <c r="R20" s="10">
        <v>258</v>
      </c>
      <c r="S20" s="10">
        <v>50</v>
      </c>
      <c r="T20" s="10">
        <v>836</v>
      </c>
      <c r="U20" s="10">
        <v>305</v>
      </c>
      <c r="V20" s="10">
        <v>531</v>
      </c>
      <c r="W20" s="10">
        <v>12</v>
      </c>
      <c r="X20" s="10">
        <v>587</v>
      </c>
      <c r="Y20" s="10">
        <v>206</v>
      </c>
      <c r="Z20" s="10">
        <v>381</v>
      </c>
    </row>
    <row r="21" spans="1:26">
      <c r="A21" s="133" t="s">
        <v>272</v>
      </c>
      <c r="B21" s="176" t="s">
        <v>57</v>
      </c>
      <c r="C21" s="9">
        <v>330</v>
      </c>
      <c r="D21" s="10">
        <v>1451</v>
      </c>
      <c r="E21" s="10">
        <v>579</v>
      </c>
      <c r="F21" s="10">
        <v>869</v>
      </c>
      <c r="G21" s="10">
        <v>142</v>
      </c>
      <c r="H21" s="10">
        <v>199</v>
      </c>
      <c r="I21" s="10">
        <v>77</v>
      </c>
      <c r="J21" s="10">
        <v>122</v>
      </c>
      <c r="K21" s="10">
        <v>128</v>
      </c>
      <c r="L21" s="10">
        <v>358</v>
      </c>
      <c r="M21" s="10">
        <v>112</v>
      </c>
      <c r="N21" s="10">
        <v>243</v>
      </c>
      <c r="O21" s="10">
        <v>31</v>
      </c>
      <c r="P21" s="10">
        <v>220</v>
      </c>
      <c r="Q21" s="10">
        <v>96</v>
      </c>
      <c r="R21" s="10">
        <v>124</v>
      </c>
      <c r="S21" s="10">
        <v>25</v>
      </c>
      <c r="T21" s="10">
        <v>458</v>
      </c>
      <c r="U21" s="10">
        <v>217</v>
      </c>
      <c r="V21" s="10">
        <v>241</v>
      </c>
      <c r="W21" s="10">
        <v>4</v>
      </c>
      <c r="X21" s="10">
        <v>216</v>
      </c>
      <c r="Y21" s="10">
        <v>77</v>
      </c>
      <c r="Z21" s="10">
        <v>139</v>
      </c>
    </row>
    <row r="22" spans="1:26">
      <c r="A22" s="133" t="s">
        <v>271</v>
      </c>
      <c r="B22" s="175" t="s">
        <v>340</v>
      </c>
      <c r="C22" s="9">
        <v>176</v>
      </c>
      <c r="D22" s="10">
        <v>2213</v>
      </c>
      <c r="E22" s="10">
        <v>1222</v>
      </c>
      <c r="F22" s="10">
        <v>991</v>
      </c>
      <c r="G22" s="10">
        <v>91</v>
      </c>
      <c r="H22" s="10">
        <v>93</v>
      </c>
      <c r="I22" s="10">
        <v>14</v>
      </c>
      <c r="J22" s="10">
        <v>79</v>
      </c>
      <c r="K22" s="10">
        <v>41</v>
      </c>
      <c r="L22" s="10">
        <v>130</v>
      </c>
      <c r="M22" s="10">
        <v>56</v>
      </c>
      <c r="N22" s="10">
        <v>74</v>
      </c>
      <c r="O22" s="10">
        <v>19</v>
      </c>
      <c r="P22" s="10">
        <v>142</v>
      </c>
      <c r="Q22" s="10">
        <v>74</v>
      </c>
      <c r="R22" s="10">
        <v>68</v>
      </c>
      <c r="S22" s="10">
        <v>16</v>
      </c>
      <c r="T22" s="10">
        <v>312</v>
      </c>
      <c r="U22" s="10">
        <v>115</v>
      </c>
      <c r="V22" s="10">
        <v>197</v>
      </c>
      <c r="W22" s="10">
        <v>9</v>
      </c>
      <c r="X22" s="10">
        <v>1536</v>
      </c>
      <c r="Y22" s="10">
        <v>963</v>
      </c>
      <c r="Z22" s="10">
        <v>573</v>
      </c>
    </row>
    <row r="23" spans="1:26">
      <c r="A23" s="133" t="s">
        <v>339</v>
      </c>
      <c r="B23" s="175" t="s">
        <v>58</v>
      </c>
      <c r="C23" s="9">
        <v>408</v>
      </c>
      <c r="D23" s="10">
        <v>5163</v>
      </c>
      <c r="E23" s="10">
        <v>1227</v>
      </c>
      <c r="F23" s="10">
        <v>3919</v>
      </c>
      <c r="G23" s="10">
        <v>69</v>
      </c>
      <c r="H23" s="10">
        <v>95</v>
      </c>
      <c r="I23" s="10">
        <v>62</v>
      </c>
      <c r="J23" s="10">
        <v>33</v>
      </c>
      <c r="K23" s="10">
        <v>125</v>
      </c>
      <c r="L23" s="10">
        <v>431</v>
      </c>
      <c r="M23" s="10">
        <v>137</v>
      </c>
      <c r="N23" s="10">
        <v>289</v>
      </c>
      <c r="O23" s="10">
        <v>107</v>
      </c>
      <c r="P23" s="10">
        <v>876</v>
      </c>
      <c r="Q23" s="10">
        <v>194</v>
      </c>
      <c r="R23" s="10">
        <v>670</v>
      </c>
      <c r="S23" s="10">
        <v>79</v>
      </c>
      <c r="T23" s="10">
        <v>1424</v>
      </c>
      <c r="U23" s="10">
        <v>294</v>
      </c>
      <c r="V23" s="10">
        <v>1130</v>
      </c>
      <c r="W23" s="10">
        <v>28</v>
      </c>
      <c r="X23" s="10">
        <v>2337</v>
      </c>
      <c r="Y23" s="10">
        <v>540</v>
      </c>
      <c r="Z23" s="10">
        <v>1797</v>
      </c>
    </row>
    <row r="24" spans="1:26">
      <c r="A24" s="133" t="s">
        <v>338</v>
      </c>
      <c r="B24" s="175" t="s">
        <v>59</v>
      </c>
      <c r="C24" s="9">
        <v>21</v>
      </c>
      <c r="D24" s="10">
        <v>411</v>
      </c>
      <c r="E24" s="10">
        <v>257</v>
      </c>
      <c r="F24" s="10">
        <v>154</v>
      </c>
      <c r="G24" s="10">
        <v>1</v>
      </c>
      <c r="H24" s="10">
        <v>1</v>
      </c>
      <c r="I24" s="10">
        <v>1</v>
      </c>
      <c r="J24" s="10" t="s">
        <v>263</v>
      </c>
      <c r="K24" s="10">
        <v>7</v>
      </c>
      <c r="L24" s="10">
        <v>26</v>
      </c>
      <c r="M24" s="10">
        <v>7</v>
      </c>
      <c r="N24" s="10">
        <v>19</v>
      </c>
      <c r="O24" s="10">
        <v>9</v>
      </c>
      <c r="P24" s="10">
        <v>64</v>
      </c>
      <c r="Q24" s="10">
        <v>27</v>
      </c>
      <c r="R24" s="10">
        <v>37</v>
      </c>
      <c r="S24" s="10">
        <v>2</v>
      </c>
      <c r="T24" s="10">
        <v>48</v>
      </c>
      <c r="U24" s="10">
        <v>29</v>
      </c>
      <c r="V24" s="10">
        <v>19</v>
      </c>
      <c r="W24" s="10">
        <v>2</v>
      </c>
      <c r="X24" s="10">
        <v>272</v>
      </c>
      <c r="Y24" s="10">
        <v>193</v>
      </c>
      <c r="Z24" s="10">
        <v>79</v>
      </c>
    </row>
    <row r="25" spans="1:26">
      <c r="A25" s="145" t="s">
        <v>337</v>
      </c>
      <c r="B25" s="178" t="s">
        <v>258</v>
      </c>
      <c r="C25" s="6">
        <v>214</v>
      </c>
      <c r="D25" s="11">
        <v>2608</v>
      </c>
      <c r="E25" s="11">
        <v>1459</v>
      </c>
      <c r="F25" s="11">
        <v>1119</v>
      </c>
      <c r="G25" s="11">
        <v>62</v>
      </c>
      <c r="H25" s="11">
        <v>110</v>
      </c>
      <c r="I25" s="11">
        <v>83</v>
      </c>
      <c r="J25" s="11">
        <v>27</v>
      </c>
      <c r="K25" s="11">
        <v>81</v>
      </c>
      <c r="L25" s="11">
        <v>266</v>
      </c>
      <c r="M25" s="11">
        <v>179</v>
      </c>
      <c r="N25" s="11">
        <v>87</v>
      </c>
      <c r="O25" s="11">
        <v>34</v>
      </c>
      <c r="P25" s="11">
        <v>273</v>
      </c>
      <c r="Q25" s="11">
        <v>204</v>
      </c>
      <c r="R25" s="11">
        <v>69</v>
      </c>
      <c r="S25" s="11">
        <v>25</v>
      </c>
      <c r="T25" s="11">
        <v>400</v>
      </c>
      <c r="U25" s="11">
        <v>253</v>
      </c>
      <c r="V25" s="11">
        <v>117</v>
      </c>
      <c r="W25" s="11">
        <v>12</v>
      </c>
      <c r="X25" s="11">
        <v>1559</v>
      </c>
      <c r="Y25" s="11">
        <v>740</v>
      </c>
      <c r="Z25" s="11">
        <v>819</v>
      </c>
    </row>
    <row r="26" spans="1:26">
      <c r="A26" s="50" t="s">
        <v>253</v>
      </c>
      <c r="B26" s="179"/>
      <c r="C26" s="179"/>
      <c r="D26" s="180"/>
      <c r="E26" s="180"/>
      <c r="F26" s="180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51" t="s">
        <v>60</v>
      </c>
    </row>
    <row r="27" spans="1:26">
      <c r="A27" s="50" t="s">
        <v>334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</sheetData>
  <mergeCells count="21">
    <mergeCell ref="A3:B6"/>
    <mergeCell ref="C3:N3"/>
    <mergeCell ref="O3:Z3"/>
    <mergeCell ref="C5:C6"/>
    <mergeCell ref="D5:F5"/>
    <mergeCell ref="C4:F4"/>
    <mergeCell ref="G5:G6"/>
    <mergeCell ref="H5:J5"/>
    <mergeCell ref="G4:J4"/>
    <mergeCell ref="K5:K6"/>
    <mergeCell ref="L5:N5"/>
    <mergeCell ref="K4:N4"/>
    <mergeCell ref="O4:R4"/>
    <mergeCell ref="O5:O6"/>
    <mergeCell ref="P5:R5"/>
    <mergeCell ref="S4:V4"/>
    <mergeCell ref="S5:S6"/>
    <mergeCell ref="T5:V5"/>
    <mergeCell ref="W4:Z4"/>
    <mergeCell ref="W5:W6"/>
    <mergeCell ref="X5:Z5"/>
  </mergeCells>
  <phoneticPr fontId="2"/>
  <pageMargins left="0.7" right="0.7" top="0.75" bottom="0.75" header="0.3" footer="0.3"/>
  <pageSetup paperSize="9" scale="72" orientation="landscape" r:id="rId1"/>
  <colBreaks count="1" manualBreakCount="1">
    <brk id="1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4"/>
  <sheetViews>
    <sheetView workbookViewId="0"/>
  </sheetViews>
  <sheetFormatPr defaultRowHeight="13.5"/>
  <cols>
    <col min="1" max="1" width="5.625" style="15" customWidth="1"/>
    <col min="2" max="2" width="20.625" style="15" customWidth="1"/>
    <col min="3" max="6" width="12.625" style="15" customWidth="1"/>
    <col min="7" max="7" width="5.625" style="15" customWidth="1"/>
    <col min="8" max="8" width="20.625" style="15" customWidth="1"/>
    <col min="9" max="12" width="12.625" style="15" customWidth="1"/>
    <col min="13" max="16384" width="9" style="15"/>
  </cols>
  <sheetData>
    <row r="1" spans="1:12" ht="21">
      <c r="A1" s="20" t="s">
        <v>234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thickBot="1">
      <c r="A2" s="1"/>
      <c r="B2" s="123"/>
      <c r="C2" s="123"/>
      <c r="D2" s="123"/>
      <c r="E2" s="123"/>
      <c r="F2" s="124" t="s">
        <v>375</v>
      </c>
    </row>
    <row r="3" spans="1:12" ht="14.25" customHeight="1" thickTop="1">
      <c r="A3" s="125" t="s">
        <v>252</v>
      </c>
      <c r="B3" s="126"/>
      <c r="C3" s="127" t="s">
        <v>404</v>
      </c>
      <c r="D3" s="128"/>
      <c r="E3" s="127" t="s">
        <v>405</v>
      </c>
      <c r="F3" s="129"/>
    </row>
    <row r="4" spans="1:12">
      <c r="A4" s="76"/>
      <c r="B4" s="69"/>
      <c r="C4" s="130" t="s">
        <v>62</v>
      </c>
      <c r="D4" s="131" t="s">
        <v>63</v>
      </c>
      <c r="E4" s="130" t="s">
        <v>62</v>
      </c>
      <c r="F4" s="132" t="s">
        <v>63</v>
      </c>
    </row>
    <row r="5" spans="1:12">
      <c r="A5" s="133" t="s">
        <v>350</v>
      </c>
      <c r="B5" s="134" t="s">
        <v>46</v>
      </c>
      <c r="C5" s="135">
        <v>3579</v>
      </c>
      <c r="D5" s="136">
        <v>100</v>
      </c>
      <c r="E5" s="135">
        <v>36951</v>
      </c>
      <c r="F5" s="137">
        <v>100</v>
      </c>
    </row>
    <row r="6" spans="1:12">
      <c r="A6" s="133" t="s">
        <v>246</v>
      </c>
      <c r="B6" s="138" t="s">
        <v>247</v>
      </c>
      <c r="C6" s="139">
        <v>42</v>
      </c>
      <c r="D6" s="140">
        <f>C6/C5*100</f>
        <v>1.173512154233026</v>
      </c>
      <c r="E6" s="139">
        <v>384</v>
      </c>
      <c r="F6" s="141">
        <f>E6/E5*100</f>
        <v>1.0392140943411545</v>
      </c>
    </row>
    <row r="7" spans="1:12">
      <c r="A7" s="133" t="s">
        <v>248</v>
      </c>
      <c r="B7" s="138" t="s">
        <v>249</v>
      </c>
      <c r="C7" s="139">
        <v>1</v>
      </c>
      <c r="D7" s="140">
        <f>C7/C5*100</f>
        <v>2.7940765576976809E-2</v>
      </c>
      <c r="E7" s="139">
        <v>1</v>
      </c>
      <c r="F7" s="141">
        <f>E7/E5*100</f>
        <v>2.7062867040134231E-3</v>
      </c>
    </row>
    <row r="8" spans="1:12" ht="13.5" customHeight="1">
      <c r="A8" s="133" t="s">
        <v>283</v>
      </c>
      <c r="B8" s="142" t="s">
        <v>344</v>
      </c>
      <c r="C8" s="143" t="s">
        <v>255</v>
      </c>
      <c r="D8" s="144" t="s">
        <v>255</v>
      </c>
      <c r="E8" s="139" t="s">
        <v>239</v>
      </c>
      <c r="F8" s="141" t="s">
        <v>263</v>
      </c>
    </row>
    <row r="9" spans="1:12">
      <c r="A9" s="133" t="s">
        <v>282</v>
      </c>
      <c r="B9" s="138" t="s">
        <v>343</v>
      </c>
      <c r="C9" s="139">
        <v>407</v>
      </c>
      <c r="D9" s="140">
        <f>C9/C5*100</f>
        <v>11.371891589829561</v>
      </c>
      <c r="E9" s="139">
        <v>2876</v>
      </c>
      <c r="F9" s="141">
        <f>E9/E5*100</f>
        <v>7.7832805607426048</v>
      </c>
    </row>
    <row r="10" spans="1:12">
      <c r="A10" s="133" t="s">
        <v>281</v>
      </c>
      <c r="B10" s="138" t="s">
        <v>342</v>
      </c>
      <c r="C10" s="139">
        <v>155</v>
      </c>
      <c r="D10" s="140">
        <f>C10/C5*100</f>
        <v>4.3308186644314048</v>
      </c>
      <c r="E10" s="139">
        <v>3892</v>
      </c>
      <c r="F10" s="141">
        <f>E10/E5*100</f>
        <v>10.532867852020242</v>
      </c>
    </row>
    <row r="11" spans="1:12" ht="13.5" customHeight="1">
      <c r="A11" s="133" t="s">
        <v>280</v>
      </c>
      <c r="B11" s="142" t="s">
        <v>50</v>
      </c>
      <c r="C11" s="139">
        <v>8</v>
      </c>
      <c r="D11" s="140">
        <f>C11/C5*100</f>
        <v>0.22352612461581448</v>
      </c>
      <c r="E11" s="139">
        <v>187</v>
      </c>
      <c r="F11" s="141">
        <f>E11/E5*100</f>
        <v>0.50607561365051013</v>
      </c>
    </row>
    <row r="12" spans="1:12">
      <c r="A12" s="133" t="s">
        <v>279</v>
      </c>
      <c r="B12" s="138" t="s">
        <v>341</v>
      </c>
      <c r="C12" s="139">
        <v>29</v>
      </c>
      <c r="D12" s="140">
        <f>C12/C5*100</f>
        <v>0.81028220173232735</v>
      </c>
      <c r="E12" s="139">
        <v>590</v>
      </c>
      <c r="F12" s="141">
        <f>E12/E5*100</f>
        <v>1.5967091553679196</v>
      </c>
    </row>
    <row r="13" spans="1:12" ht="13.5" customHeight="1">
      <c r="A13" s="133" t="s">
        <v>278</v>
      </c>
      <c r="B13" s="138" t="s">
        <v>51</v>
      </c>
      <c r="C13" s="139">
        <v>95</v>
      </c>
      <c r="D13" s="140">
        <f>C13/C5*100</f>
        <v>2.6543727298127968</v>
      </c>
      <c r="E13" s="139">
        <v>2956</v>
      </c>
      <c r="F13" s="141">
        <f>E13/E5*100</f>
        <v>7.9997834970636781</v>
      </c>
    </row>
    <row r="14" spans="1:12" ht="13.5" customHeight="1">
      <c r="A14" s="133" t="s">
        <v>277</v>
      </c>
      <c r="B14" s="138" t="s">
        <v>52</v>
      </c>
      <c r="C14" s="139">
        <v>792</v>
      </c>
      <c r="D14" s="140">
        <f>C14/C5*100</f>
        <v>22.129086336965635</v>
      </c>
      <c r="E14" s="139">
        <v>7541</v>
      </c>
      <c r="F14" s="141">
        <f>E14/E5*100</f>
        <v>20.408108034965224</v>
      </c>
    </row>
    <row r="15" spans="1:12" ht="13.5" customHeight="1">
      <c r="A15" s="133" t="s">
        <v>276</v>
      </c>
      <c r="B15" s="138" t="s">
        <v>53</v>
      </c>
      <c r="C15" s="139">
        <v>44</v>
      </c>
      <c r="D15" s="140">
        <f>C15/C5*100</f>
        <v>1.2293936853869796</v>
      </c>
      <c r="E15" s="139">
        <v>390</v>
      </c>
      <c r="F15" s="141">
        <f>E15/E5*100</f>
        <v>1.055451814565235</v>
      </c>
    </row>
    <row r="16" spans="1:12" ht="13.5" customHeight="1">
      <c r="A16" s="133" t="s">
        <v>275</v>
      </c>
      <c r="B16" s="142" t="s">
        <v>54</v>
      </c>
      <c r="C16" s="139">
        <v>259</v>
      </c>
      <c r="D16" s="140">
        <f>C16/C5*100</f>
        <v>7.2366582844369933</v>
      </c>
      <c r="E16" s="139">
        <v>769</v>
      </c>
      <c r="F16" s="141">
        <f>E16/E5*100</f>
        <v>2.0811344753863223</v>
      </c>
    </row>
    <row r="17" spans="1:6" ht="13.5" customHeight="1">
      <c r="A17" s="133" t="s">
        <v>274</v>
      </c>
      <c r="B17" s="98" t="s">
        <v>55</v>
      </c>
      <c r="C17" s="139">
        <v>112</v>
      </c>
      <c r="D17" s="140">
        <f>C17/C5*100</f>
        <v>3.1293657446214027</v>
      </c>
      <c r="E17" s="139">
        <v>1097</v>
      </c>
      <c r="F17" s="141">
        <f>E17/E5*100</f>
        <v>2.9687965143027255</v>
      </c>
    </row>
    <row r="18" spans="1:6" ht="13.5" customHeight="1">
      <c r="A18" s="133" t="s">
        <v>273</v>
      </c>
      <c r="B18" s="142" t="s">
        <v>56</v>
      </c>
      <c r="C18" s="139">
        <v>367</v>
      </c>
      <c r="D18" s="140">
        <f>C18/C5*100</f>
        <v>10.25426096675049</v>
      </c>
      <c r="E18" s="139">
        <v>2500</v>
      </c>
      <c r="F18" s="141">
        <f>E18/E5*100</f>
        <v>6.7657167600335573</v>
      </c>
    </row>
    <row r="19" spans="1:6" ht="13.5" customHeight="1">
      <c r="A19" s="133" t="s">
        <v>272</v>
      </c>
      <c r="B19" s="142" t="s">
        <v>57</v>
      </c>
      <c r="C19" s="139">
        <v>354</v>
      </c>
      <c r="D19" s="140">
        <f>C19/C5*100</f>
        <v>9.8910310142497906</v>
      </c>
      <c r="E19" s="139">
        <v>1522</v>
      </c>
      <c r="F19" s="141">
        <f>E19/E5*100</f>
        <v>4.1189683635084302</v>
      </c>
    </row>
    <row r="20" spans="1:6" ht="13.5" customHeight="1">
      <c r="A20" s="133" t="s">
        <v>271</v>
      </c>
      <c r="B20" s="138" t="s">
        <v>340</v>
      </c>
      <c r="C20" s="139">
        <v>238</v>
      </c>
      <c r="D20" s="140">
        <f>C20/C5*100</f>
        <v>6.6499022073204808</v>
      </c>
      <c r="E20" s="139">
        <v>3428</v>
      </c>
      <c r="F20" s="141">
        <f>E20/E5*100</f>
        <v>9.2771508213580134</v>
      </c>
    </row>
    <row r="21" spans="1:6">
      <c r="A21" s="133" t="s">
        <v>339</v>
      </c>
      <c r="B21" s="138" t="s">
        <v>58</v>
      </c>
      <c r="C21" s="139">
        <v>404</v>
      </c>
      <c r="D21" s="140">
        <f>C21/C5*100</f>
        <v>11.28806929309863</v>
      </c>
      <c r="E21" s="139">
        <v>5792</v>
      </c>
      <c r="F21" s="141">
        <f>E21/E5*100</f>
        <v>15.674812589645748</v>
      </c>
    </row>
    <row r="22" spans="1:6" ht="13.5" customHeight="1">
      <c r="A22" s="133" t="s">
        <v>338</v>
      </c>
      <c r="B22" s="142" t="s">
        <v>59</v>
      </c>
      <c r="C22" s="139">
        <v>21</v>
      </c>
      <c r="D22" s="140">
        <f>C22/C5*100</f>
        <v>0.58675607711651301</v>
      </c>
      <c r="E22" s="139">
        <v>397</v>
      </c>
      <c r="F22" s="141">
        <f>E22/E5*100</f>
        <v>1.0743958214933289</v>
      </c>
    </row>
    <row r="23" spans="1:6" ht="13.5" customHeight="1">
      <c r="A23" s="133" t="s">
        <v>337</v>
      </c>
      <c r="B23" s="101" t="s">
        <v>64</v>
      </c>
      <c r="C23" s="139">
        <v>227</v>
      </c>
      <c r="D23" s="140">
        <f>C23/C5*100</f>
        <v>6.3425537859737355</v>
      </c>
      <c r="E23" s="139">
        <v>1826</v>
      </c>
      <c r="F23" s="141">
        <f>E23/E5*100</f>
        <v>4.9416795215285108</v>
      </c>
    </row>
    <row r="24" spans="1:6" ht="13.5" customHeight="1">
      <c r="A24" s="145" t="s">
        <v>336</v>
      </c>
      <c r="B24" s="117" t="s">
        <v>65</v>
      </c>
      <c r="C24" s="146">
        <v>24</v>
      </c>
      <c r="D24" s="147">
        <f>C24/C5*100</f>
        <v>0.67057837384744345</v>
      </c>
      <c r="E24" s="146">
        <v>803</v>
      </c>
      <c r="F24" s="148">
        <f>E24/E5*100</f>
        <v>2.1731482233227788</v>
      </c>
    </row>
    <row r="25" spans="1:6">
      <c r="A25" s="50" t="s">
        <v>424</v>
      </c>
      <c r="B25" s="1"/>
      <c r="C25" s="1"/>
      <c r="D25" s="1"/>
      <c r="E25" s="1"/>
      <c r="F25" s="51" t="s">
        <v>374</v>
      </c>
    </row>
    <row r="26" spans="1:6">
      <c r="A26" s="149" t="s">
        <v>423</v>
      </c>
      <c r="B26" s="1"/>
      <c r="C26" s="50"/>
      <c r="D26" s="50"/>
      <c r="E26" s="50"/>
      <c r="F26" s="50"/>
    </row>
    <row r="27" spans="1:6">
      <c r="A27" s="50" t="s">
        <v>334</v>
      </c>
      <c r="B27" s="1"/>
      <c r="C27" s="50"/>
      <c r="D27" s="50"/>
      <c r="E27" s="50"/>
      <c r="F27" s="50"/>
    </row>
    <row r="29" spans="1:6" ht="14.25" thickBot="1">
      <c r="A29" s="1"/>
      <c r="B29" s="1"/>
      <c r="C29" s="1"/>
      <c r="D29" s="1"/>
      <c r="E29" s="1"/>
      <c r="F29" s="124" t="s">
        <v>376</v>
      </c>
    </row>
    <row r="30" spans="1:6" ht="14.25" thickTop="1">
      <c r="A30" s="125" t="s">
        <v>251</v>
      </c>
      <c r="B30" s="126"/>
      <c r="C30" s="127" t="s">
        <v>404</v>
      </c>
      <c r="D30" s="128"/>
      <c r="E30" s="129" t="s">
        <v>405</v>
      </c>
      <c r="F30" s="129"/>
    </row>
    <row r="31" spans="1:6">
      <c r="A31" s="76"/>
      <c r="B31" s="69"/>
      <c r="C31" s="130" t="s">
        <v>62</v>
      </c>
      <c r="D31" s="130" t="s">
        <v>63</v>
      </c>
      <c r="E31" s="130" t="s">
        <v>62</v>
      </c>
      <c r="F31" s="132" t="s">
        <v>63</v>
      </c>
    </row>
    <row r="32" spans="1:6">
      <c r="A32" s="133" t="s">
        <v>349</v>
      </c>
      <c r="B32" s="134" t="s">
        <v>348</v>
      </c>
      <c r="C32" s="135">
        <v>3351</v>
      </c>
      <c r="D32" s="136">
        <v>100</v>
      </c>
      <c r="E32" s="135">
        <v>33426</v>
      </c>
      <c r="F32" s="150">
        <v>100</v>
      </c>
    </row>
    <row r="33" spans="1:6">
      <c r="A33" s="133" t="s">
        <v>347</v>
      </c>
      <c r="B33" s="138" t="s">
        <v>47</v>
      </c>
      <c r="C33" s="139">
        <v>40</v>
      </c>
      <c r="D33" s="140">
        <f>C33/C32*100</f>
        <v>1.1936735302894657</v>
      </c>
      <c r="E33" s="139">
        <v>449</v>
      </c>
      <c r="F33" s="151">
        <f>E33/E32*100</f>
        <v>1.3432657212948005</v>
      </c>
    </row>
    <row r="34" spans="1:6">
      <c r="A34" s="133" t="s">
        <v>346</v>
      </c>
      <c r="B34" s="138" t="s">
        <v>345</v>
      </c>
      <c r="C34" s="152">
        <v>3311</v>
      </c>
      <c r="D34" s="140">
        <f>C34/C32*100</f>
        <v>98.806326469710541</v>
      </c>
      <c r="E34" s="139">
        <v>32977</v>
      </c>
      <c r="F34" s="151">
        <f>E34/E32*100</f>
        <v>98.656734278705201</v>
      </c>
    </row>
    <row r="35" spans="1:6">
      <c r="A35" s="133" t="s">
        <v>283</v>
      </c>
      <c r="B35" s="142" t="s">
        <v>49</v>
      </c>
      <c r="C35" s="143" t="s">
        <v>255</v>
      </c>
      <c r="D35" s="144" t="s">
        <v>255</v>
      </c>
      <c r="E35" s="143" t="s">
        <v>255</v>
      </c>
      <c r="F35" s="151" t="s">
        <v>365</v>
      </c>
    </row>
    <row r="36" spans="1:6">
      <c r="A36" s="133" t="s">
        <v>282</v>
      </c>
      <c r="B36" s="138" t="s">
        <v>343</v>
      </c>
      <c r="C36" s="139">
        <v>395</v>
      </c>
      <c r="D36" s="140">
        <f>C36/C32*100</f>
        <v>11.787526111608475</v>
      </c>
      <c r="E36" s="139">
        <v>2698</v>
      </c>
      <c r="F36" s="151">
        <f>E36/E32*100</f>
        <v>8.071561060252499</v>
      </c>
    </row>
    <row r="37" spans="1:6">
      <c r="A37" s="133" t="s">
        <v>281</v>
      </c>
      <c r="B37" s="138" t="s">
        <v>342</v>
      </c>
      <c r="C37" s="139">
        <v>152</v>
      </c>
      <c r="D37" s="140">
        <f>C37/C32*100</f>
        <v>4.5359594150999705</v>
      </c>
      <c r="E37" s="139">
        <v>4085</v>
      </c>
      <c r="F37" s="151">
        <f>E37/E32*100</f>
        <v>12.221025548973854</v>
      </c>
    </row>
    <row r="38" spans="1:6">
      <c r="A38" s="133" t="s">
        <v>280</v>
      </c>
      <c r="B38" s="142" t="s">
        <v>50</v>
      </c>
      <c r="C38" s="139">
        <v>5</v>
      </c>
      <c r="D38" s="140">
        <f>C38/C32*100</f>
        <v>0.14920919128618321</v>
      </c>
      <c r="E38" s="139">
        <v>109</v>
      </c>
      <c r="F38" s="151">
        <f>E38/E32*100</f>
        <v>0.32609346018069768</v>
      </c>
    </row>
    <row r="39" spans="1:6">
      <c r="A39" s="133" t="s">
        <v>279</v>
      </c>
      <c r="B39" s="138" t="s">
        <v>341</v>
      </c>
      <c r="C39" s="139">
        <v>22</v>
      </c>
      <c r="D39" s="140">
        <f>C39/C32*100</f>
        <v>0.6565204416592062</v>
      </c>
      <c r="E39" s="139">
        <v>722</v>
      </c>
      <c r="F39" s="151">
        <f>E39/E32*100</f>
        <v>2.1599952133070066</v>
      </c>
    </row>
    <row r="40" spans="1:6">
      <c r="A40" s="133" t="s">
        <v>278</v>
      </c>
      <c r="B40" s="138" t="s">
        <v>51</v>
      </c>
      <c r="C40" s="139">
        <v>91</v>
      </c>
      <c r="D40" s="140">
        <f>C40/C32*100</f>
        <v>2.7156072814085346</v>
      </c>
      <c r="E40" s="139">
        <v>1861</v>
      </c>
      <c r="F40" s="151">
        <f>E40/E32*100</f>
        <v>5.5675222880392514</v>
      </c>
    </row>
    <row r="41" spans="1:6">
      <c r="A41" s="133" t="s">
        <v>277</v>
      </c>
      <c r="B41" s="138" t="s">
        <v>52</v>
      </c>
      <c r="C41" s="139">
        <v>757</v>
      </c>
      <c r="D41" s="140">
        <f>C41/C32*100</f>
        <v>22.590271560728141</v>
      </c>
      <c r="E41" s="139">
        <v>7233</v>
      </c>
      <c r="F41" s="151">
        <f>E41/E32*100</f>
        <v>21.638844013642075</v>
      </c>
    </row>
    <row r="42" spans="1:6">
      <c r="A42" s="133" t="s">
        <v>276</v>
      </c>
      <c r="B42" s="138" t="s">
        <v>53</v>
      </c>
      <c r="C42" s="139">
        <v>46</v>
      </c>
      <c r="D42" s="140">
        <f>C42/C32*100</f>
        <v>1.3727245598328857</v>
      </c>
      <c r="E42" s="139">
        <v>414</v>
      </c>
      <c r="F42" s="151">
        <f>E42/E32*100</f>
        <v>1.2385568120624662</v>
      </c>
    </row>
    <row r="43" spans="1:6">
      <c r="A43" s="133" t="s">
        <v>275</v>
      </c>
      <c r="B43" s="142" t="s">
        <v>54</v>
      </c>
      <c r="C43" s="139">
        <v>224</v>
      </c>
      <c r="D43" s="140">
        <f>C43/C32*100</f>
        <v>6.6845717696210087</v>
      </c>
      <c r="E43" s="139">
        <v>720</v>
      </c>
      <c r="F43" s="151">
        <f>E43/E32*100</f>
        <v>2.1540118470651586</v>
      </c>
    </row>
    <row r="44" spans="1:6">
      <c r="A44" s="133" t="s">
        <v>274</v>
      </c>
      <c r="B44" s="98" t="s">
        <v>55</v>
      </c>
      <c r="C44" s="139">
        <v>114</v>
      </c>
      <c r="D44" s="140">
        <f>C44/C32*100</f>
        <v>3.4019695613249774</v>
      </c>
      <c r="E44" s="139">
        <v>860</v>
      </c>
      <c r="F44" s="151">
        <f>E44/E32*100</f>
        <v>2.572847483994495</v>
      </c>
    </row>
    <row r="45" spans="1:6">
      <c r="A45" s="133" t="s">
        <v>273</v>
      </c>
      <c r="B45" s="142" t="s">
        <v>56</v>
      </c>
      <c r="C45" s="139">
        <v>356</v>
      </c>
      <c r="D45" s="140">
        <f>C45/C32*100</f>
        <v>10.623694419576246</v>
      </c>
      <c r="E45" s="139">
        <v>2429</v>
      </c>
      <c r="F45" s="151">
        <f>E45/E32*100</f>
        <v>7.2667983007239867</v>
      </c>
    </row>
    <row r="46" spans="1:6">
      <c r="A46" s="133" t="s">
        <v>272</v>
      </c>
      <c r="B46" s="142" t="s">
        <v>57</v>
      </c>
      <c r="C46" s="139">
        <v>330</v>
      </c>
      <c r="D46" s="140">
        <f>C46/C32*100</f>
        <v>9.8478066248880936</v>
      </c>
      <c r="E46" s="139">
        <v>1451</v>
      </c>
      <c r="F46" s="151">
        <f>E46/E32*100</f>
        <v>4.3409322084604796</v>
      </c>
    </row>
    <row r="47" spans="1:6">
      <c r="A47" s="133" t="s">
        <v>271</v>
      </c>
      <c r="B47" s="138" t="s">
        <v>340</v>
      </c>
      <c r="C47" s="139">
        <v>176</v>
      </c>
      <c r="D47" s="140">
        <f>C47/C32*100</f>
        <v>5.2521635332736496</v>
      </c>
      <c r="E47" s="139">
        <v>2213</v>
      </c>
      <c r="F47" s="151">
        <f>E47/E32*100</f>
        <v>6.6205947466044401</v>
      </c>
    </row>
    <row r="48" spans="1:6">
      <c r="A48" s="133" t="s">
        <v>339</v>
      </c>
      <c r="B48" s="138" t="s">
        <v>58</v>
      </c>
      <c r="C48" s="139">
        <v>408</v>
      </c>
      <c r="D48" s="140">
        <f>C48/C32*100</f>
        <v>12.175470008952551</v>
      </c>
      <c r="E48" s="139">
        <v>5163</v>
      </c>
      <c r="F48" s="151">
        <f>E48/E32*100</f>
        <v>15.446059953329744</v>
      </c>
    </row>
    <row r="49" spans="1:6">
      <c r="A49" s="133" t="s">
        <v>338</v>
      </c>
      <c r="B49" s="142" t="s">
        <v>59</v>
      </c>
      <c r="C49" s="139">
        <v>21</v>
      </c>
      <c r="D49" s="140">
        <f>C49/C32*100</f>
        <v>0.62667860340196957</v>
      </c>
      <c r="E49" s="139">
        <v>411</v>
      </c>
      <c r="F49" s="151">
        <f>E49/E32*100</f>
        <v>1.2295817626996948</v>
      </c>
    </row>
    <row r="50" spans="1:6">
      <c r="A50" s="133" t="s">
        <v>337</v>
      </c>
      <c r="B50" s="101" t="s">
        <v>64</v>
      </c>
      <c r="C50" s="139">
        <v>214</v>
      </c>
      <c r="D50" s="140">
        <f>C50/C32*100</f>
        <v>6.3861533870486413</v>
      </c>
      <c r="E50" s="139">
        <v>2608</v>
      </c>
      <c r="F50" s="151">
        <f>E50/E32*100</f>
        <v>7.8023095793693527</v>
      </c>
    </row>
    <row r="51" spans="1:6">
      <c r="A51" s="145" t="s">
        <v>336</v>
      </c>
      <c r="B51" s="117" t="s">
        <v>65</v>
      </c>
      <c r="C51" s="146" t="s">
        <v>256</v>
      </c>
      <c r="D51" s="153" t="s">
        <v>335</v>
      </c>
      <c r="E51" s="146" t="s">
        <v>256</v>
      </c>
      <c r="F51" s="154" t="s">
        <v>335</v>
      </c>
    </row>
    <row r="52" spans="1:6">
      <c r="A52" s="50" t="s">
        <v>402</v>
      </c>
      <c r="B52" s="1"/>
      <c r="C52" s="1"/>
      <c r="D52" s="1"/>
      <c r="E52" s="1"/>
      <c r="F52" s="51" t="s">
        <v>60</v>
      </c>
    </row>
    <row r="53" spans="1:6">
      <c r="A53" s="149" t="s">
        <v>403</v>
      </c>
      <c r="B53" s="1"/>
      <c r="C53" s="1"/>
      <c r="D53" s="1"/>
      <c r="E53" s="1"/>
      <c r="F53" s="1"/>
    </row>
    <row r="54" spans="1:6">
      <c r="A54" s="50" t="s">
        <v>334</v>
      </c>
    </row>
  </sheetData>
  <mergeCells count="6">
    <mergeCell ref="A3:B4"/>
    <mergeCell ref="A30:B31"/>
    <mergeCell ref="C30:D30"/>
    <mergeCell ref="E30:F30"/>
    <mergeCell ref="E3:F3"/>
    <mergeCell ref="C3:D3"/>
  </mergeCells>
  <phoneticPr fontId="2"/>
  <pageMargins left="0.7" right="0.7" top="0.75" bottom="0.75" header="0.3" footer="0.3"/>
  <pageSetup paperSize="9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98"/>
  <sheetViews>
    <sheetView zoomScale="120" zoomScaleNormal="120" zoomScaleSheetLayoutView="100" workbookViewId="0"/>
  </sheetViews>
  <sheetFormatPr defaultRowHeight="13.5"/>
  <cols>
    <col min="1" max="1" width="3.625" style="15" customWidth="1"/>
    <col min="2" max="2" width="8.625" style="15" customWidth="1"/>
    <col min="3" max="40" width="5.625" style="15" customWidth="1"/>
    <col min="41" max="16384" width="9" style="15"/>
  </cols>
  <sheetData>
    <row r="1" spans="1:40" ht="21">
      <c r="A1" s="20" t="s">
        <v>235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5"/>
      <c r="Y1" s="5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5" thickBot="1">
      <c r="A2" s="21"/>
      <c r="B2" s="53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54" t="s">
        <v>243</v>
      </c>
    </row>
    <row r="3" spans="1:40" ht="14.25" customHeight="1" thickTop="1">
      <c r="A3" s="55" t="s">
        <v>231</v>
      </c>
      <c r="B3" s="56"/>
      <c r="C3" s="57" t="s">
        <v>62</v>
      </c>
      <c r="D3" s="56"/>
      <c r="E3" s="58" t="s">
        <v>284</v>
      </c>
      <c r="F3" s="59"/>
      <c r="G3" s="58" t="s">
        <v>283</v>
      </c>
      <c r="H3" s="59"/>
      <c r="I3" s="58" t="s">
        <v>333</v>
      </c>
      <c r="J3" s="59"/>
      <c r="K3" s="58" t="s">
        <v>281</v>
      </c>
      <c r="L3" s="59"/>
      <c r="M3" s="58" t="s">
        <v>280</v>
      </c>
      <c r="N3" s="59"/>
      <c r="O3" s="58" t="s">
        <v>332</v>
      </c>
      <c r="P3" s="59"/>
      <c r="Q3" s="58" t="s">
        <v>278</v>
      </c>
      <c r="R3" s="59"/>
      <c r="S3" s="58" t="s">
        <v>277</v>
      </c>
      <c r="T3" s="59"/>
      <c r="U3" s="58" t="s">
        <v>331</v>
      </c>
      <c r="V3" s="59"/>
      <c r="W3" s="58" t="s">
        <v>275</v>
      </c>
      <c r="X3" s="59"/>
      <c r="Y3" s="58" t="s">
        <v>274</v>
      </c>
      <c r="Z3" s="59"/>
      <c r="AA3" s="58" t="s">
        <v>330</v>
      </c>
      <c r="AB3" s="59"/>
      <c r="AC3" s="58" t="s">
        <v>329</v>
      </c>
      <c r="AD3" s="59"/>
      <c r="AE3" s="58" t="s">
        <v>271</v>
      </c>
      <c r="AF3" s="59"/>
      <c r="AG3" s="58" t="s">
        <v>328</v>
      </c>
      <c r="AH3" s="59"/>
      <c r="AI3" s="58" t="s">
        <v>327</v>
      </c>
      <c r="AJ3" s="59"/>
      <c r="AK3" s="58" t="s">
        <v>270</v>
      </c>
      <c r="AL3" s="59"/>
      <c r="AM3" s="60" t="s">
        <v>326</v>
      </c>
      <c r="AN3" s="61"/>
    </row>
    <row r="4" spans="1:40" ht="13.5" customHeight="1">
      <c r="A4" s="55"/>
      <c r="B4" s="56"/>
      <c r="C4" s="57"/>
      <c r="D4" s="56"/>
      <c r="E4" s="57" t="s">
        <v>47</v>
      </c>
      <c r="F4" s="56"/>
      <c r="G4" s="62" t="s">
        <v>66</v>
      </c>
      <c r="H4" s="63"/>
      <c r="I4" s="57" t="s">
        <v>67</v>
      </c>
      <c r="J4" s="56"/>
      <c r="K4" s="57" t="s">
        <v>68</v>
      </c>
      <c r="L4" s="56"/>
      <c r="M4" s="62" t="s">
        <v>254</v>
      </c>
      <c r="N4" s="63"/>
      <c r="O4" s="57" t="s">
        <v>69</v>
      </c>
      <c r="P4" s="56"/>
      <c r="Q4" s="62" t="s">
        <v>70</v>
      </c>
      <c r="R4" s="63"/>
      <c r="S4" s="62" t="s">
        <v>71</v>
      </c>
      <c r="T4" s="63"/>
      <c r="U4" s="62" t="s">
        <v>72</v>
      </c>
      <c r="V4" s="63"/>
      <c r="W4" s="62" t="s">
        <v>73</v>
      </c>
      <c r="X4" s="63"/>
      <c r="Y4" s="62" t="s">
        <v>74</v>
      </c>
      <c r="Z4" s="63"/>
      <c r="AA4" s="62" t="s">
        <v>75</v>
      </c>
      <c r="AB4" s="63"/>
      <c r="AC4" s="62" t="s">
        <v>76</v>
      </c>
      <c r="AD4" s="63"/>
      <c r="AE4" s="62" t="s">
        <v>77</v>
      </c>
      <c r="AF4" s="63"/>
      <c r="AG4" s="57" t="s">
        <v>58</v>
      </c>
      <c r="AH4" s="56"/>
      <c r="AI4" s="62" t="s">
        <v>78</v>
      </c>
      <c r="AJ4" s="63"/>
      <c r="AK4" s="64" t="s">
        <v>407</v>
      </c>
      <c r="AL4" s="65"/>
      <c r="AM4" s="66" t="s">
        <v>406</v>
      </c>
      <c r="AN4" s="67"/>
    </row>
    <row r="5" spans="1:40">
      <c r="A5" s="55"/>
      <c r="B5" s="56"/>
      <c r="C5" s="57"/>
      <c r="D5" s="56"/>
      <c r="E5" s="57"/>
      <c r="F5" s="56"/>
      <c r="G5" s="62"/>
      <c r="H5" s="63"/>
      <c r="I5" s="57"/>
      <c r="J5" s="56"/>
      <c r="K5" s="57"/>
      <c r="L5" s="56"/>
      <c r="M5" s="62"/>
      <c r="N5" s="63"/>
      <c r="O5" s="57"/>
      <c r="P5" s="56"/>
      <c r="Q5" s="62"/>
      <c r="R5" s="63"/>
      <c r="S5" s="62"/>
      <c r="T5" s="63"/>
      <c r="U5" s="62"/>
      <c r="V5" s="63"/>
      <c r="W5" s="62"/>
      <c r="X5" s="63"/>
      <c r="Y5" s="62"/>
      <c r="Z5" s="63"/>
      <c r="AA5" s="62"/>
      <c r="AB5" s="63"/>
      <c r="AC5" s="62"/>
      <c r="AD5" s="63"/>
      <c r="AE5" s="62"/>
      <c r="AF5" s="63"/>
      <c r="AG5" s="57"/>
      <c r="AH5" s="56"/>
      <c r="AI5" s="62"/>
      <c r="AJ5" s="63"/>
      <c r="AK5" s="64"/>
      <c r="AL5" s="65"/>
      <c r="AM5" s="66"/>
      <c r="AN5" s="67"/>
    </row>
    <row r="6" spans="1:40">
      <c r="A6" s="55"/>
      <c r="B6" s="56"/>
      <c r="C6" s="68"/>
      <c r="D6" s="69"/>
      <c r="E6" s="68"/>
      <c r="F6" s="69"/>
      <c r="G6" s="70"/>
      <c r="H6" s="71"/>
      <c r="I6" s="68"/>
      <c r="J6" s="69"/>
      <c r="K6" s="68"/>
      <c r="L6" s="69"/>
      <c r="M6" s="70"/>
      <c r="N6" s="71"/>
      <c r="O6" s="68"/>
      <c r="P6" s="69"/>
      <c r="Q6" s="70"/>
      <c r="R6" s="71"/>
      <c r="S6" s="70"/>
      <c r="T6" s="71"/>
      <c r="U6" s="70"/>
      <c r="V6" s="71"/>
      <c r="W6" s="70"/>
      <c r="X6" s="71"/>
      <c r="Y6" s="70"/>
      <c r="Z6" s="71"/>
      <c r="AA6" s="70"/>
      <c r="AB6" s="71"/>
      <c r="AC6" s="70"/>
      <c r="AD6" s="71"/>
      <c r="AE6" s="70"/>
      <c r="AF6" s="71"/>
      <c r="AG6" s="68"/>
      <c r="AH6" s="69"/>
      <c r="AI6" s="70"/>
      <c r="AJ6" s="71"/>
      <c r="AK6" s="72"/>
      <c r="AL6" s="73"/>
      <c r="AM6" s="74"/>
      <c r="AN6" s="75"/>
    </row>
    <row r="7" spans="1:40">
      <c r="A7" s="76"/>
      <c r="B7" s="69"/>
      <c r="C7" s="77" t="s">
        <v>0</v>
      </c>
      <c r="D7" s="77" t="s">
        <v>61</v>
      </c>
      <c r="E7" s="77" t="s">
        <v>0</v>
      </c>
      <c r="F7" s="77" t="s">
        <v>61</v>
      </c>
      <c r="G7" s="77" t="s">
        <v>0</v>
      </c>
      <c r="H7" s="77" t="s">
        <v>61</v>
      </c>
      <c r="I7" s="77" t="s">
        <v>0</v>
      </c>
      <c r="J7" s="77" t="s">
        <v>61</v>
      </c>
      <c r="K7" s="77" t="s">
        <v>0</v>
      </c>
      <c r="L7" s="77" t="s">
        <v>61</v>
      </c>
      <c r="M7" s="77" t="s">
        <v>0</v>
      </c>
      <c r="N7" s="77" t="s">
        <v>61</v>
      </c>
      <c r="O7" s="77" t="s">
        <v>0</v>
      </c>
      <c r="P7" s="77" t="s">
        <v>61</v>
      </c>
      <c r="Q7" s="77" t="s">
        <v>0</v>
      </c>
      <c r="R7" s="77" t="s">
        <v>61</v>
      </c>
      <c r="S7" s="77" t="s">
        <v>0</v>
      </c>
      <c r="T7" s="77" t="s">
        <v>61</v>
      </c>
      <c r="U7" s="77" t="s">
        <v>0</v>
      </c>
      <c r="V7" s="77" t="s">
        <v>61</v>
      </c>
      <c r="W7" s="77" t="s">
        <v>0</v>
      </c>
      <c r="X7" s="77" t="s">
        <v>61</v>
      </c>
      <c r="Y7" s="77" t="s">
        <v>0</v>
      </c>
      <c r="Z7" s="77" t="s">
        <v>61</v>
      </c>
      <c r="AA7" s="77" t="s">
        <v>0</v>
      </c>
      <c r="AB7" s="77" t="s">
        <v>61</v>
      </c>
      <c r="AC7" s="77" t="s">
        <v>0</v>
      </c>
      <c r="AD7" s="77" t="s">
        <v>61</v>
      </c>
      <c r="AE7" s="77" t="s">
        <v>0</v>
      </c>
      <c r="AF7" s="77" t="s">
        <v>61</v>
      </c>
      <c r="AG7" s="77" t="s">
        <v>0</v>
      </c>
      <c r="AH7" s="77" t="s">
        <v>61</v>
      </c>
      <c r="AI7" s="77" t="s">
        <v>0</v>
      </c>
      <c r="AJ7" s="77" t="s">
        <v>61</v>
      </c>
      <c r="AK7" s="77" t="s">
        <v>0</v>
      </c>
      <c r="AL7" s="77" t="s">
        <v>61</v>
      </c>
      <c r="AM7" s="77" t="s">
        <v>0</v>
      </c>
      <c r="AN7" s="77" t="s">
        <v>61</v>
      </c>
    </row>
    <row r="8" spans="1:40">
      <c r="A8" s="78" t="s">
        <v>79</v>
      </c>
      <c r="B8" s="79"/>
      <c r="C8" s="80">
        <f>C10+C52+C75</f>
        <v>3351</v>
      </c>
      <c r="D8" s="81">
        <f>D10+D52+D75</f>
        <v>33426</v>
      </c>
      <c r="E8" s="80">
        <f>E10+E52+E75</f>
        <v>40</v>
      </c>
      <c r="F8" s="82">
        <f>F10+F52+F75</f>
        <v>449</v>
      </c>
      <c r="G8" s="80" t="s">
        <v>263</v>
      </c>
      <c r="H8" s="82" t="s">
        <v>263</v>
      </c>
      <c r="I8" s="80">
        <f>I10+I52+I75</f>
        <v>395</v>
      </c>
      <c r="J8" s="81">
        <f>J10+J52+J75</f>
        <v>2698</v>
      </c>
      <c r="K8" s="80">
        <f>K10+K52+K75</f>
        <v>152</v>
      </c>
      <c r="L8" s="81">
        <f>L10+L52+L75</f>
        <v>4085</v>
      </c>
      <c r="M8" s="80">
        <v>5</v>
      </c>
      <c r="N8" s="81">
        <v>109</v>
      </c>
      <c r="O8" s="80">
        <f t="shared" ref="O8:AL8" si="0">O10+O52+O75</f>
        <v>22</v>
      </c>
      <c r="P8" s="81">
        <f t="shared" si="0"/>
        <v>722</v>
      </c>
      <c r="Q8" s="80">
        <f t="shared" si="0"/>
        <v>91</v>
      </c>
      <c r="R8" s="81">
        <f t="shared" si="0"/>
        <v>1861</v>
      </c>
      <c r="S8" s="80">
        <f t="shared" si="0"/>
        <v>757</v>
      </c>
      <c r="T8" s="81">
        <f t="shared" si="0"/>
        <v>7233</v>
      </c>
      <c r="U8" s="80">
        <f t="shared" si="0"/>
        <v>46</v>
      </c>
      <c r="V8" s="81">
        <f t="shared" si="0"/>
        <v>414</v>
      </c>
      <c r="W8" s="80">
        <f t="shared" si="0"/>
        <v>224</v>
      </c>
      <c r="X8" s="81">
        <f t="shared" si="0"/>
        <v>720</v>
      </c>
      <c r="Y8" s="80">
        <f t="shared" si="0"/>
        <v>114</v>
      </c>
      <c r="Z8" s="81">
        <f t="shared" si="0"/>
        <v>860</v>
      </c>
      <c r="AA8" s="80">
        <f t="shared" si="0"/>
        <v>356</v>
      </c>
      <c r="AB8" s="81">
        <f t="shared" si="0"/>
        <v>2429</v>
      </c>
      <c r="AC8" s="80">
        <f t="shared" si="0"/>
        <v>330</v>
      </c>
      <c r="AD8" s="81">
        <f t="shared" si="0"/>
        <v>1451</v>
      </c>
      <c r="AE8" s="80">
        <f t="shared" si="0"/>
        <v>176</v>
      </c>
      <c r="AF8" s="81">
        <f t="shared" si="0"/>
        <v>2213</v>
      </c>
      <c r="AG8" s="80">
        <f t="shared" si="0"/>
        <v>408</v>
      </c>
      <c r="AH8" s="81">
        <f t="shared" si="0"/>
        <v>5163</v>
      </c>
      <c r="AI8" s="80">
        <f t="shared" si="0"/>
        <v>21</v>
      </c>
      <c r="AJ8" s="81">
        <f t="shared" si="0"/>
        <v>411</v>
      </c>
      <c r="AK8" s="80">
        <f t="shared" si="0"/>
        <v>214</v>
      </c>
      <c r="AL8" s="81">
        <f t="shared" si="0"/>
        <v>2608</v>
      </c>
      <c r="AM8" s="83" t="s">
        <v>266</v>
      </c>
      <c r="AN8" s="84" t="s">
        <v>266</v>
      </c>
    </row>
    <row r="9" spans="1:40">
      <c r="A9" s="85"/>
      <c r="B9" s="86"/>
      <c r="C9" s="87"/>
      <c r="D9" s="88"/>
      <c r="E9" s="87"/>
      <c r="F9" s="89"/>
      <c r="G9" s="87"/>
      <c r="H9" s="89"/>
      <c r="I9" s="87"/>
      <c r="J9" s="89"/>
      <c r="K9" s="87"/>
      <c r="L9" s="89"/>
      <c r="M9" s="87"/>
      <c r="N9" s="90"/>
      <c r="O9" s="87"/>
      <c r="P9" s="89"/>
      <c r="Q9" s="87"/>
      <c r="R9" s="89"/>
      <c r="S9" s="87"/>
      <c r="T9" s="89"/>
      <c r="U9" s="87"/>
      <c r="V9" s="89"/>
      <c r="W9" s="87"/>
      <c r="X9" s="89"/>
      <c r="Y9" s="87"/>
      <c r="Z9" s="89"/>
      <c r="AA9" s="87"/>
      <c r="AB9" s="89"/>
      <c r="AC9" s="87"/>
      <c r="AD9" s="89"/>
      <c r="AE9" s="87"/>
      <c r="AF9" s="89"/>
      <c r="AG9" s="87"/>
      <c r="AH9" s="89"/>
      <c r="AI9" s="87"/>
      <c r="AJ9" s="89"/>
      <c r="AK9" s="87"/>
      <c r="AL9" s="89"/>
      <c r="AM9" s="91"/>
      <c r="AN9" s="92"/>
    </row>
    <row r="10" spans="1:40">
      <c r="A10" s="93" t="s">
        <v>80</v>
      </c>
      <c r="B10" s="94"/>
      <c r="C10" s="95">
        <v>1460</v>
      </c>
      <c r="D10" s="96">
        <v>15448</v>
      </c>
      <c r="E10" s="95">
        <v>31</v>
      </c>
      <c r="F10" s="96">
        <v>383</v>
      </c>
      <c r="G10" s="95" t="s">
        <v>263</v>
      </c>
      <c r="H10" s="96" t="s">
        <v>263</v>
      </c>
      <c r="I10" s="95">
        <v>219</v>
      </c>
      <c r="J10" s="96">
        <v>1730</v>
      </c>
      <c r="K10" s="95">
        <v>108</v>
      </c>
      <c r="L10" s="96">
        <v>3276</v>
      </c>
      <c r="M10" s="95">
        <v>3</v>
      </c>
      <c r="N10" s="96">
        <v>50</v>
      </c>
      <c r="O10" s="95">
        <v>9</v>
      </c>
      <c r="P10" s="96">
        <v>22</v>
      </c>
      <c r="Q10" s="95">
        <v>69</v>
      </c>
      <c r="R10" s="96">
        <v>1465</v>
      </c>
      <c r="S10" s="95">
        <v>328</v>
      </c>
      <c r="T10" s="96">
        <v>2881</v>
      </c>
      <c r="U10" s="95">
        <v>20</v>
      </c>
      <c r="V10" s="96">
        <v>212</v>
      </c>
      <c r="W10" s="95">
        <v>71</v>
      </c>
      <c r="X10" s="96">
        <v>348</v>
      </c>
      <c r="Y10" s="95">
        <v>46</v>
      </c>
      <c r="Z10" s="96">
        <v>229</v>
      </c>
      <c r="AA10" s="95">
        <v>94</v>
      </c>
      <c r="AB10" s="96">
        <v>669</v>
      </c>
      <c r="AC10" s="95">
        <v>126</v>
      </c>
      <c r="AD10" s="96">
        <v>482</v>
      </c>
      <c r="AE10" s="95">
        <v>62</v>
      </c>
      <c r="AF10" s="96">
        <v>236</v>
      </c>
      <c r="AG10" s="95">
        <v>133</v>
      </c>
      <c r="AH10" s="96">
        <v>1714</v>
      </c>
      <c r="AI10" s="95">
        <v>10</v>
      </c>
      <c r="AJ10" s="96">
        <v>168</v>
      </c>
      <c r="AK10" s="95">
        <v>131</v>
      </c>
      <c r="AL10" s="96">
        <v>1583</v>
      </c>
      <c r="AM10" s="91" t="s">
        <v>266</v>
      </c>
      <c r="AN10" s="92" t="s">
        <v>266</v>
      </c>
    </row>
    <row r="11" spans="1:40">
      <c r="A11" s="97" t="s">
        <v>325</v>
      </c>
      <c r="B11" s="98" t="s">
        <v>81</v>
      </c>
      <c r="C11" s="99">
        <v>130</v>
      </c>
      <c r="D11" s="100">
        <v>966</v>
      </c>
      <c r="E11" s="99">
        <v>1</v>
      </c>
      <c r="F11" s="100">
        <v>9</v>
      </c>
      <c r="G11" s="99" t="s">
        <v>263</v>
      </c>
      <c r="H11" s="100" t="s">
        <v>263</v>
      </c>
      <c r="I11" s="99">
        <v>7</v>
      </c>
      <c r="J11" s="100">
        <v>55</v>
      </c>
      <c r="K11" s="95">
        <v>2</v>
      </c>
      <c r="L11" s="96">
        <v>10</v>
      </c>
      <c r="M11" s="95" t="s">
        <v>263</v>
      </c>
      <c r="N11" s="96" t="s">
        <v>263</v>
      </c>
      <c r="O11" s="95" t="s">
        <v>263</v>
      </c>
      <c r="P11" s="96" t="s">
        <v>263</v>
      </c>
      <c r="Q11" s="95">
        <v>1</v>
      </c>
      <c r="R11" s="96">
        <v>3</v>
      </c>
      <c r="S11" s="95">
        <v>28</v>
      </c>
      <c r="T11" s="96">
        <v>181</v>
      </c>
      <c r="U11" s="95">
        <v>4</v>
      </c>
      <c r="V11" s="96">
        <v>49</v>
      </c>
      <c r="W11" s="95">
        <v>9</v>
      </c>
      <c r="X11" s="96">
        <v>30</v>
      </c>
      <c r="Y11" s="95">
        <v>3</v>
      </c>
      <c r="Z11" s="96">
        <v>34</v>
      </c>
      <c r="AA11" s="95">
        <v>28</v>
      </c>
      <c r="AB11" s="96">
        <v>111</v>
      </c>
      <c r="AC11" s="95">
        <v>15</v>
      </c>
      <c r="AD11" s="96">
        <v>48</v>
      </c>
      <c r="AE11" s="95">
        <v>6</v>
      </c>
      <c r="AF11" s="96">
        <v>60</v>
      </c>
      <c r="AG11" s="95">
        <v>12</v>
      </c>
      <c r="AH11" s="96">
        <v>155</v>
      </c>
      <c r="AI11" s="95">
        <v>1</v>
      </c>
      <c r="AJ11" s="96">
        <v>25</v>
      </c>
      <c r="AK11" s="95">
        <v>13</v>
      </c>
      <c r="AL11" s="96">
        <v>196</v>
      </c>
      <c r="AM11" s="91" t="s">
        <v>266</v>
      </c>
      <c r="AN11" s="92" t="s">
        <v>266</v>
      </c>
    </row>
    <row r="12" spans="1:40">
      <c r="A12" s="97" t="s">
        <v>324</v>
      </c>
      <c r="B12" s="98" t="s">
        <v>82</v>
      </c>
      <c r="C12" s="95">
        <v>67</v>
      </c>
      <c r="D12" s="96">
        <v>655</v>
      </c>
      <c r="E12" s="95">
        <v>1</v>
      </c>
      <c r="F12" s="96">
        <v>23</v>
      </c>
      <c r="G12" s="95" t="s">
        <v>263</v>
      </c>
      <c r="H12" s="96" t="s">
        <v>263</v>
      </c>
      <c r="I12" s="95">
        <v>9</v>
      </c>
      <c r="J12" s="96">
        <v>96</v>
      </c>
      <c r="K12" s="95">
        <v>4</v>
      </c>
      <c r="L12" s="96">
        <v>227</v>
      </c>
      <c r="M12" s="95" t="s">
        <v>263</v>
      </c>
      <c r="N12" s="96" t="s">
        <v>263</v>
      </c>
      <c r="O12" s="95" t="s">
        <v>263</v>
      </c>
      <c r="P12" s="96" t="s">
        <v>263</v>
      </c>
      <c r="Q12" s="95" t="s">
        <v>263</v>
      </c>
      <c r="R12" s="96" t="s">
        <v>263</v>
      </c>
      <c r="S12" s="95">
        <v>16</v>
      </c>
      <c r="T12" s="96">
        <v>60</v>
      </c>
      <c r="U12" s="95">
        <v>2</v>
      </c>
      <c r="V12" s="96">
        <v>50</v>
      </c>
      <c r="W12" s="95">
        <v>4</v>
      </c>
      <c r="X12" s="96">
        <v>16</v>
      </c>
      <c r="Y12" s="95" t="s">
        <v>263</v>
      </c>
      <c r="Z12" s="96" t="s">
        <v>263</v>
      </c>
      <c r="AA12" s="95">
        <v>5</v>
      </c>
      <c r="AB12" s="96">
        <v>17</v>
      </c>
      <c r="AC12" s="95">
        <v>8</v>
      </c>
      <c r="AD12" s="96">
        <v>31</v>
      </c>
      <c r="AE12" s="95">
        <v>2</v>
      </c>
      <c r="AF12" s="96">
        <v>10</v>
      </c>
      <c r="AG12" s="95">
        <v>7</v>
      </c>
      <c r="AH12" s="96">
        <v>103</v>
      </c>
      <c r="AI12" s="95" t="s">
        <v>263</v>
      </c>
      <c r="AJ12" s="96" t="s">
        <v>263</v>
      </c>
      <c r="AK12" s="95">
        <v>9</v>
      </c>
      <c r="AL12" s="96">
        <v>22</v>
      </c>
      <c r="AM12" s="91" t="s">
        <v>266</v>
      </c>
      <c r="AN12" s="92" t="s">
        <v>266</v>
      </c>
    </row>
    <row r="13" spans="1:40">
      <c r="A13" s="97" t="s">
        <v>323</v>
      </c>
      <c r="B13" s="98" t="s">
        <v>83</v>
      </c>
      <c r="C13" s="95">
        <v>5</v>
      </c>
      <c r="D13" s="96">
        <v>39</v>
      </c>
      <c r="E13" s="95" t="s">
        <v>245</v>
      </c>
      <c r="F13" s="96" t="s">
        <v>245</v>
      </c>
      <c r="G13" s="95" t="s">
        <v>245</v>
      </c>
      <c r="H13" s="96" t="s">
        <v>245</v>
      </c>
      <c r="I13" s="95" t="s">
        <v>245</v>
      </c>
      <c r="J13" s="96" t="s">
        <v>245</v>
      </c>
      <c r="K13" s="95" t="s">
        <v>245</v>
      </c>
      <c r="L13" s="96" t="s">
        <v>245</v>
      </c>
      <c r="M13" s="95" t="s">
        <v>245</v>
      </c>
      <c r="N13" s="96" t="s">
        <v>245</v>
      </c>
      <c r="O13" s="95" t="s">
        <v>245</v>
      </c>
      <c r="P13" s="96" t="s">
        <v>245</v>
      </c>
      <c r="Q13" s="95">
        <v>2</v>
      </c>
      <c r="R13" s="96">
        <v>17</v>
      </c>
      <c r="S13" s="95" t="s">
        <v>245</v>
      </c>
      <c r="T13" s="96" t="s">
        <v>245</v>
      </c>
      <c r="U13" s="95">
        <v>1</v>
      </c>
      <c r="V13" s="96">
        <v>9</v>
      </c>
      <c r="W13" s="95" t="s">
        <v>245</v>
      </c>
      <c r="X13" s="96" t="s">
        <v>245</v>
      </c>
      <c r="Y13" s="95" t="s">
        <v>245</v>
      </c>
      <c r="Z13" s="96" t="s">
        <v>245</v>
      </c>
      <c r="AA13" s="95" t="s">
        <v>245</v>
      </c>
      <c r="AB13" s="96" t="s">
        <v>245</v>
      </c>
      <c r="AC13" s="95" t="s">
        <v>245</v>
      </c>
      <c r="AD13" s="96" t="s">
        <v>245</v>
      </c>
      <c r="AE13" s="95" t="s">
        <v>245</v>
      </c>
      <c r="AF13" s="96" t="s">
        <v>245</v>
      </c>
      <c r="AG13" s="95" t="s">
        <v>245</v>
      </c>
      <c r="AH13" s="96" t="s">
        <v>245</v>
      </c>
      <c r="AI13" s="95" t="s">
        <v>245</v>
      </c>
      <c r="AJ13" s="96" t="s">
        <v>245</v>
      </c>
      <c r="AK13" s="95">
        <v>2</v>
      </c>
      <c r="AL13" s="96">
        <v>13</v>
      </c>
      <c r="AM13" s="91" t="s">
        <v>266</v>
      </c>
      <c r="AN13" s="92" t="s">
        <v>266</v>
      </c>
    </row>
    <row r="14" spans="1:40">
      <c r="A14" s="97" t="s">
        <v>322</v>
      </c>
      <c r="B14" s="98" t="s">
        <v>84</v>
      </c>
      <c r="C14" s="95">
        <v>21</v>
      </c>
      <c r="D14" s="96">
        <v>740</v>
      </c>
      <c r="E14" s="95" t="s">
        <v>245</v>
      </c>
      <c r="F14" s="96" t="s">
        <v>245</v>
      </c>
      <c r="G14" s="95" t="s">
        <v>245</v>
      </c>
      <c r="H14" s="96" t="s">
        <v>245</v>
      </c>
      <c r="I14" s="95">
        <v>8</v>
      </c>
      <c r="J14" s="96">
        <v>76</v>
      </c>
      <c r="K14" s="95">
        <v>3</v>
      </c>
      <c r="L14" s="96">
        <v>492</v>
      </c>
      <c r="M14" s="95">
        <v>1</v>
      </c>
      <c r="N14" s="96">
        <v>2</v>
      </c>
      <c r="O14" s="95" t="s">
        <v>245</v>
      </c>
      <c r="P14" s="96" t="s">
        <v>245</v>
      </c>
      <c r="Q14" s="95">
        <v>1</v>
      </c>
      <c r="R14" s="96">
        <v>3</v>
      </c>
      <c r="S14" s="95" t="s">
        <v>245</v>
      </c>
      <c r="T14" s="96" t="s">
        <v>245</v>
      </c>
      <c r="U14" s="95">
        <v>1</v>
      </c>
      <c r="V14" s="96">
        <v>1</v>
      </c>
      <c r="W14" s="95" t="s">
        <v>245</v>
      </c>
      <c r="X14" s="96" t="s">
        <v>245</v>
      </c>
      <c r="Y14" s="95">
        <v>2</v>
      </c>
      <c r="Z14" s="96">
        <v>26</v>
      </c>
      <c r="AA14" s="95">
        <v>1</v>
      </c>
      <c r="AB14" s="96">
        <v>1</v>
      </c>
      <c r="AC14" s="95" t="s">
        <v>245</v>
      </c>
      <c r="AD14" s="96" t="s">
        <v>245</v>
      </c>
      <c r="AE14" s="95" t="s">
        <v>245</v>
      </c>
      <c r="AF14" s="96" t="s">
        <v>245</v>
      </c>
      <c r="AG14" s="95" t="s">
        <v>245</v>
      </c>
      <c r="AH14" s="96" t="s">
        <v>245</v>
      </c>
      <c r="AI14" s="95">
        <v>1</v>
      </c>
      <c r="AJ14" s="96">
        <v>108</v>
      </c>
      <c r="AK14" s="95">
        <v>3</v>
      </c>
      <c r="AL14" s="96">
        <v>31</v>
      </c>
      <c r="AM14" s="91" t="s">
        <v>260</v>
      </c>
      <c r="AN14" s="92" t="s">
        <v>260</v>
      </c>
    </row>
    <row r="15" spans="1:40">
      <c r="A15" s="97" t="s">
        <v>321</v>
      </c>
      <c r="B15" s="98" t="s">
        <v>85</v>
      </c>
      <c r="C15" s="95">
        <v>5</v>
      </c>
      <c r="D15" s="96">
        <v>24</v>
      </c>
      <c r="E15" s="95" t="s">
        <v>245</v>
      </c>
      <c r="F15" s="96" t="s">
        <v>245</v>
      </c>
      <c r="G15" s="95" t="s">
        <v>245</v>
      </c>
      <c r="H15" s="96" t="s">
        <v>245</v>
      </c>
      <c r="I15" s="95">
        <v>1</v>
      </c>
      <c r="J15" s="96">
        <v>4</v>
      </c>
      <c r="K15" s="95" t="s">
        <v>245</v>
      </c>
      <c r="L15" s="96" t="s">
        <v>245</v>
      </c>
      <c r="M15" s="95" t="s">
        <v>245</v>
      </c>
      <c r="N15" s="96" t="s">
        <v>245</v>
      </c>
      <c r="O15" s="95" t="s">
        <v>245</v>
      </c>
      <c r="P15" s="96" t="s">
        <v>245</v>
      </c>
      <c r="Q15" s="95" t="s">
        <v>245</v>
      </c>
      <c r="R15" s="96" t="s">
        <v>245</v>
      </c>
      <c r="S15" s="95">
        <v>2</v>
      </c>
      <c r="T15" s="96">
        <v>12</v>
      </c>
      <c r="U15" s="95" t="s">
        <v>245</v>
      </c>
      <c r="V15" s="96" t="s">
        <v>245</v>
      </c>
      <c r="W15" s="95" t="s">
        <v>245</v>
      </c>
      <c r="X15" s="96" t="s">
        <v>245</v>
      </c>
      <c r="Y15" s="95" t="s">
        <v>245</v>
      </c>
      <c r="Z15" s="96" t="s">
        <v>245</v>
      </c>
      <c r="AA15" s="95">
        <v>1</v>
      </c>
      <c r="AB15" s="96">
        <v>4</v>
      </c>
      <c r="AC15" s="95" t="s">
        <v>245</v>
      </c>
      <c r="AD15" s="96" t="s">
        <v>245</v>
      </c>
      <c r="AE15" s="95" t="s">
        <v>245</v>
      </c>
      <c r="AF15" s="96" t="s">
        <v>245</v>
      </c>
      <c r="AG15" s="95" t="s">
        <v>245</v>
      </c>
      <c r="AH15" s="96" t="s">
        <v>245</v>
      </c>
      <c r="AI15" s="95" t="s">
        <v>245</v>
      </c>
      <c r="AJ15" s="96" t="s">
        <v>245</v>
      </c>
      <c r="AK15" s="95">
        <v>1</v>
      </c>
      <c r="AL15" s="96">
        <v>4</v>
      </c>
      <c r="AM15" s="91" t="s">
        <v>266</v>
      </c>
      <c r="AN15" s="92" t="s">
        <v>266</v>
      </c>
    </row>
    <row r="16" spans="1:40">
      <c r="A16" s="97" t="s">
        <v>320</v>
      </c>
      <c r="B16" s="98" t="s">
        <v>86</v>
      </c>
      <c r="C16" s="95">
        <v>31</v>
      </c>
      <c r="D16" s="96">
        <v>255</v>
      </c>
      <c r="E16" s="95" t="s">
        <v>245</v>
      </c>
      <c r="F16" s="96" t="s">
        <v>245</v>
      </c>
      <c r="G16" s="95" t="s">
        <v>245</v>
      </c>
      <c r="H16" s="96" t="s">
        <v>245</v>
      </c>
      <c r="I16" s="95">
        <v>9</v>
      </c>
      <c r="J16" s="96">
        <v>63</v>
      </c>
      <c r="K16" s="95">
        <v>1</v>
      </c>
      <c r="L16" s="96">
        <v>5</v>
      </c>
      <c r="M16" s="95" t="s">
        <v>245</v>
      </c>
      <c r="N16" s="96" t="s">
        <v>245</v>
      </c>
      <c r="O16" s="95">
        <v>1</v>
      </c>
      <c r="P16" s="96">
        <v>1</v>
      </c>
      <c r="Q16" s="95">
        <v>1</v>
      </c>
      <c r="R16" s="96">
        <v>70</v>
      </c>
      <c r="S16" s="95">
        <v>6</v>
      </c>
      <c r="T16" s="96">
        <v>71</v>
      </c>
      <c r="U16" s="95" t="s">
        <v>245</v>
      </c>
      <c r="V16" s="96" t="s">
        <v>245</v>
      </c>
      <c r="W16" s="95">
        <v>1</v>
      </c>
      <c r="X16" s="96">
        <v>1</v>
      </c>
      <c r="Y16" s="95">
        <v>1</v>
      </c>
      <c r="Z16" s="96">
        <v>2</v>
      </c>
      <c r="AA16" s="95">
        <v>1</v>
      </c>
      <c r="AB16" s="96">
        <v>3</v>
      </c>
      <c r="AC16" s="95">
        <v>2</v>
      </c>
      <c r="AD16" s="96">
        <v>3</v>
      </c>
      <c r="AE16" s="95">
        <v>2</v>
      </c>
      <c r="AF16" s="96">
        <v>4</v>
      </c>
      <c r="AG16" s="95">
        <v>2</v>
      </c>
      <c r="AH16" s="96">
        <v>22</v>
      </c>
      <c r="AI16" s="95">
        <v>1</v>
      </c>
      <c r="AJ16" s="96">
        <v>3</v>
      </c>
      <c r="AK16" s="95">
        <v>3</v>
      </c>
      <c r="AL16" s="96">
        <v>7</v>
      </c>
      <c r="AM16" s="91" t="s">
        <v>266</v>
      </c>
      <c r="AN16" s="92" t="s">
        <v>266</v>
      </c>
    </row>
    <row r="17" spans="1:40">
      <c r="A17" s="97" t="s">
        <v>319</v>
      </c>
      <c r="B17" s="98" t="s">
        <v>87</v>
      </c>
      <c r="C17" s="95">
        <v>41</v>
      </c>
      <c r="D17" s="96">
        <v>294</v>
      </c>
      <c r="E17" s="95" t="s">
        <v>245</v>
      </c>
      <c r="F17" s="96" t="s">
        <v>245</v>
      </c>
      <c r="G17" s="95" t="s">
        <v>245</v>
      </c>
      <c r="H17" s="96" t="s">
        <v>245</v>
      </c>
      <c r="I17" s="95">
        <v>4</v>
      </c>
      <c r="J17" s="96">
        <v>21</v>
      </c>
      <c r="K17" s="95" t="s">
        <v>245</v>
      </c>
      <c r="L17" s="96" t="s">
        <v>245</v>
      </c>
      <c r="M17" s="95" t="s">
        <v>245</v>
      </c>
      <c r="N17" s="96" t="s">
        <v>245</v>
      </c>
      <c r="O17" s="95" t="s">
        <v>245</v>
      </c>
      <c r="P17" s="96" t="s">
        <v>245</v>
      </c>
      <c r="Q17" s="95">
        <v>1</v>
      </c>
      <c r="R17" s="96">
        <v>71</v>
      </c>
      <c r="S17" s="95">
        <v>17</v>
      </c>
      <c r="T17" s="96">
        <v>116</v>
      </c>
      <c r="U17" s="95" t="s">
        <v>245</v>
      </c>
      <c r="V17" s="96" t="s">
        <v>245</v>
      </c>
      <c r="W17" s="95">
        <v>5</v>
      </c>
      <c r="X17" s="96">
        <v>7</v>
      </c>
      <c r="Y17" s="95">
        <v>1</v>
      </c>
      <c r="Z17" s="96">
        <v>1</v>
      </c>
      <c r="AA17" s="95">
        <v>2</v>
      </c>
      <c r="AB17" s="96">
        <v>38</v>
      </c>
      <c r="AC17" s="95">
        <v>2</v>
      </c>
      <c r="AD17" s="96">
        <v>3</v>
      </c>
      <c r="AE17" s="95">
        <v>5</v>
      </c>
      <c r="AF17" s="96">
        <v>5</v>
      </c>
      <c r="AG17" s="95">
        <v>1</v>
      </c>
      <c r="AH17" s="96">
        <v>7</v>
      </c>
      <c r="AI17" s="95" t="s">
        <v>245</v>
      </c>
      <c r="AJ17" s="96" t="s">
        <v>245</v>
      </c>
      <c r="AK17" s="95">
        <v>3</v>
      </c>
      <c r="AL17" s="96">
        <v>25</v>
      </c>
      <c r="AM17" s="91" t="s">
        <v>266</v>
      </c>
      <c r="AN17" s="92" t="s">
        <v>266</v>
      </c>
    </row>
    <row r="18" spans="1:40">
      <c r="A18" s="97" t="s">
        <v>318</v>
      </c>
      <c r="B18" s="98" t="s">
        <v>88</v>
      </c>
      <c r="C18" s="95">
        <v>45</v>
      </c>
      <c r="D18" s="96">
        <v>473</v>
      </c>
      <c r="E18" s="95" t="s">
        <v>245</v>
      </c>
      <c r="F18" s="96" t="s">
        <v>245</v>
      </c>
      <c r="G18" s="95" t="s">
        <v>245</v>
      </c>
      <c r="H18" s="96" t="s">
        <v>245</v>
      </c>
      <c r="I18" s="95">
        <v>4</v>
      </c>
      <c r="J18" s="96">
        <v>20</v>
      </c>
      <c r="K18" s="95" t="s">
        <v>245</v>
      </c>
      <c r="L18" s="96" t="s">
        <v>245</v>
      </c>
      <c r="M18" s="95" t="s">
        <v>245</v>
      </c>
      <c r="N18" s="96" t="s">
        <v>245</v>
      </c>
      <c r="O18" s="95">
        <v>1</v>
      </c>
      <c r="P18" s="96">
        <v>2</v>
      </c>
      <c r="Q18" s="95">
        <v>1</v>
      </c>
      <c r="R18" s="96">
        <v>17</v>
      </c>
      <c r="S18" s="95">
        <v>14</v>
      </c>
      <c r="T18" s="96">
        <v>119</v>
      </c>
      <c r="U18" s="95">
        <v>2</v>
      </c>
      <c r="V18" s="96">
        <v>30</v>
      </c>
      <c r="W18" s="95">
        <v>5</v>
      </c>
      <c r="X18" s="96">
        <v>7</v>
      </c>
      <c r="Y18" s="95">
        <v>3</v>
      </c>
      <c r="Z18" s="96">
        <v>14</v>
      </c>
      <c r="AA18" s="95">
        <v>3</v>
      </c>
      <c r="AB18" s="96">
        <v>35</v>
      </c>
      <c r="AC18" s="95">
        <v>5</v>
      </c>
      <c r="AD18" s="96">
        <v>9</v>
      </c>
      <c r="AE18" s="95">
        <v>3</v>
      </c>
      <c r="AF18" s="96">
        <v>9</v>
      </c>
      <c r="AG18" s="95">
        <v>2</v>
      </c>
      <c r="AH18" s="96">
        <v>18</v>
      </c>
      <c r="AI18" s="95" t="s">
        <v>245</v>
      </c>
      <c r="AJ18" s="96" t="s">
        <v>245</v>
      </c>
      <c r="AK18" s="95">
        <v>2</v>
      </c>
      <c r="AL18" s="96">
        <v>193</v>
      </c>
      <c r="AM18" s="91" t="s">
        <v>266</v>
      </c>
      <c r="AN18" s="92" t="s">
        <v>266</v>
      </c>
    </row>
    <row r="19" spans="1:40">
      <c r="A19" s="97" t="s">
        <v>317</v>
      </c>
      <c r="B19" s="98" t="s">
        <v>89</v>
      </c>
      <c r="C19" s="95">
        <v>66</v>
      </c>
      <c r="D19" s="96">
        <v>635</v>
      </c>
      <c r="E19" s="95">
        <v>1</v>
      </c>
      <c r="F19" s="96">
        <v>15</v>
      </c>
      <c r="G19" s="95" t="s">
        <v>245</v>
      </c>
      <c r="H19" s="96" t="s">
        <v>245</v>
      </c>
      <c r="I19" s="95">
        <v>7</v>
      </c>
      <c r="J19" s="96">
        <v>74</v>
      </c>
      <c r="K19" s="95">
        <v>2</v>
      </c>
      <c r="L19" s="96">
        <v>10</v>
      </c>
      <c r="M19" s="95" t="s">
        <v>245</v>
      </c>
      <c r="N19" s="96" t="s">
        <v>245</v>
      </c>
      <c r="O19" s="95" t="s">
        <v>245</v>
      </c>
      <c r="P19" s="96" t="s">
        <v>245</v>
      </c>
      <c r="Q19" s="95">
        <v>1</v>
      </c>
      <c r="R19" s="96">
        <v>2</v>
      </c>
      <c r="S19" s="95">
        <v>15</v>
      </c>
      <c r="T19" s="96">
        <v>163</v>
      </c>
      <c r="U19" s="95">
        <v>4</v>
      </c>
      <c r="V19" s="96">
        <v>30</v>
      </c>
      <c r="W19" s="95">
        <v>7</v>
      </c>
      <c r="X19" s="96">
        <v>16</v>
      </c>
      <c r="Y19" s="95">
        <v>1</v>
      </c>
      <c r="Z19" s="96">
        <v>4</v>
      </c>
      <c r="AA19" s="95">
        <v>11</v>
      </c>
      <c r="AB19" s="96">
        <v>165</v>
      </c>
      <c r="AC19" s="95">
        <v>6</v>
      </c>
      <c r="AD19" s="96">
        <v>35</v>
      </c>
      <c r="AE19" s="95" t="s">
        <v>245</v>
      </c>
      <c r="AF19" s="96" t="s">
        <v>245</v>
      </c>
      <c r="AG19" s="95">
        <v>5</v>
      </c>
      <c r="AH19" s="96">
        <v>84</v>
      </c>
      <c r="AI19" s="95" t="s">
        <v>245</v>
      </c>
      <c r="AJ19" s="96" t="s">
        <v>245</v>
      </c>
      <c r="AK19" s="95">
        <v>6</v>
      </c>
      <c r="AL19" s="96">
        <v>37</v>
      </c>
      <c r="AM19" s="91" t="s">
        <v>266</v>
      </c>
      <c r="AN19" s="92" t="s">
        <v>266</v>
      </c>
    </row>
    <row r="20" spans="1:40">
      <c r="A20" s="97" t="s">
        <v>316</v>
      </c>
      <c r="B20" s="98" t="s">
        <v>90</v>
      </c>
      <c r="C20" s="95">
        <v>47</v>
      </c>
      <c r="D20" s="96">
        <v>321</v>
      </c>
      <c r="E20" s="95" t="s">
        <v>245</v>
      </c>
      <c r="F20" s="96" t="s">
        <v>245</v>
      </c>
      <c r="G20" s="95" t="s">
        <v>245</v>
      </c>
      <c r="H20" s="96" t="s">
        <v>245</v>
      </c>
      <c r="I20" s="95">
        <v>6</v>
      </c>
      <c r="J20" s="96">
        <v>21</v>
      </c>
      <c r="K20" s="95" t="s">
        <v>245</v>
      </c>
      <c r="L20" s="96" t="s">
        <v>245</v>
      </c>
      <c r="M20" s="95" t="s">
        <v>245</v>
      </c>
      <c r="N20" s="96" t="s">
        <v>245</v>
      </c>
      <c r="O20" s="95" t="s">
        <v>245</v>
      </c>
      <c r="P20" s="96" t="s">
        <v>245</v>
      </c>
      <c r="Q20" s="95">
        <v>2</v>
      </c>
      <c r="R20" s="96">
        <v>45</v>
      </c>
      <c r="S20" s="95">
        <v>9</v>
      </c>
      <c r="T20" s="96">
        <v>122</v>
      </c>
      <c r="U20" s="95">
        <v>1</v>
      </c>
      <c r="V20" s="96">
        <v>2</v>
      </c>
      <c r="W20" s="95">
        <v>3</v>
      </c>
      <c r="X20" s="96">
        <v>18</v>
      </c>
      <c r="Y20" s="95">
        <v>2</v>
      </c>
      <c r="Z20" s="96">
        <v>8</v>
      </c>
      <c r="AA20" s="95">
        <v>3</v>
      </c>
      <c r="AB20" s="96">
        <v>17</v>
      </c>
      <c r="AC20" s="95">
        <v>8</v>
      </c>
      <c r="AD20" s="96">
        <v>28</v>
      </c>
      <c r="AE20" s="95">
        <v>4</v>
      </c>
      <c r="AF20" s="96">
        <v>15</v>
      </c>
      <c r="AG20" s="95">
        <v>8</v>
      </c>
      <c r="AH20" s="96">
        <v>43</v>
      </c>
      <c r="AI20" s="95" t="s">
        <v>245</v>
      </c>
      <c r="AJ20" s="96" t="s">
        <v>245</v>
      </c>
      <c r="AK20" s="95">
        <v>1</v>
      </c>
      <c r="AL20" s="96">
        <v>2</v>
      </c>
      <c r="AM20" s="91" t="s">
        <v>266</v>
      </c>
      <c r="AN20" s="92" t="s">
        <v>266</v>
      </c>
    </row>
    <row r="21" spans="1:40">
      <c r="A21" s="97" t="s">
        <v>315</v>
      </c>
      <c r="B21" s="98" t="s">
        <v>91</v>
      </c>
      <c r="C21" s="95">
        <v>59</v>
      </c>
      <c r="D21" s="96">
        <v>1040</v>
      </c>
      <c r="E21" s="95" t="s">
        <v>245</v>
      </c>
      <c r="F21" s="96" t="s">
        <v>245</v>
      </c>
      <c r="G21" s="95" t="s">
        <v>245</v>
      </c>
      <c r="H21" s="96" t="s">
        <v>245</v>
      </c>
      <c r="I21" s="95">
        <v>6</v>
      </c>
      <c r="J21" s="96">
        <v>105</v>
      </c>
      <c r="K21" s="95">
        <v>6</v>
      </c>
      <c r="L21" s="96">
        <v>218</v>
      </c>
      <c r="M21" s="95" t="s">
        <v>245</v>
      </c>
      <c r="N21" s="96" t="s">
        <v>245</v>
      </c>
      <c r="O21" s="95">
        <v>1</v>
      </c>
      <c r="P21" s="96">
        <v>9</v>
      </c>
      <c r="Q21" s="95">
        <v>1</v>
      </c>
      <c r="R21" s="96">
        <v>9</v>
      </c>
      <c r="S21" s="95">
        <v>21</v>
      </c>
      <c r="T21" s="96">
        <v>281</v>
      </c>
      <c r="U21" s="95" t="s">
        <v>245</v>
      </c>
      <c r="V21" s="96" t="s">
        <v>245</v>
      </c>
      <c r="W21" s="95">
        <v>4</v>
      </c>
      <c r="X21" s="96">
        <v>7</v>
      </c>
      <c r="Y21" s="95">
        <v>2</v>
      </c>
      <c r="Z21" s="96">
        <v>3</v>
      </c>
      <c r="AA21" s="95">
        <v>3</v>
      </c>
      <c r="AB21" s="96">
        <v>38</v>
      </c>
      <c r="AC21" s="95">
        <v>5</v>
      </c>
      <c r="AD21" s="96">
        <v>63</v>
      </c>
      <c r="AE21" s="95">
        <v>1</v>
      </c>
      <c r="AF21" s="96">
        <v>1</v>
      </c>
      <c r="AG21" s="95">
        <v>6</v>
      </c>
      <c r="AH21" s="96">
        <v>302</v>
      </c>
      <c r="AI21" s="95" t="s">
        <v>245</v>
      </c>
      <c r="AJ21" s="96" t="s">
        <v>245</v>
      </c>
      <c r="AK21" s="95">
        <v>3</v>
      </c>
      <c r="AL21" s="96">
        <v>4</v>
      </c>
      <c r="AM21" s="91" t="s">
        <v>266</v>
      </c>
      <c r="AN21" s="92" t="s">
        <v>266</v>
      </c>
    </row>
    <row r="22" spans="1:40">
      <c r="A22" s="97" t="s">
        <v>314</v>
      </c>
      <c r="B22" s="98" t="s">
        <v>92</v>
      </c>
      <c r="C22" s="95">
        <v>29</v>
      </c>
      <c r="D22" s="96">
        <v>181</v>
      </c>
      <c r="E22" s="95" t="s">
        <v>245</v>
      </c>
      <c r="F22" s="96" t="s">
        <v>245</v>
      </c>
      <c r="G22" s="95" t="s">
        <v>245</v>
      </c>
      <c r="H22" s="96" t="s">
        <v>245</v>
      </c>
      <c r="I22" s="95">
        <v>10</v>
      </c>
      <c r="J22" s="96">
        <v>100</v>
      </c>
      <c r="K22" s="95" t="s">
        <v>245</v>
      </c>
      <c r="L22" s="96" t="s">
        <v>245</v>
      </c>
      <c r="M22" s="95">
        <v>1</v>
      </c>
      <c r="N22" s="96">
        <v>20</v>
      </c>
      <c r="O22" s="95" t="s">
        <v>245</v>
      </c>
      <c r="P22" s="96" t="s">
        <v>245</v>
      </c>
      <c r="Q22" s="95" t="s">
        <v>245</v>
      </c>
      <c r="R22" s="96" t="s">
        <v>245</v>
      </c>
      <c r="S22" s="95">
        <v>4</v>
      </c>
      <c r="T22" s="96">
        <v>12</v>
      </c>
      <c r="U22" s="95" t="s">
        <v>245</v>
      </c>
      <c r="V22" s="96" t="s">
        <v>245</v>
      </c>
      <c r="W22" s="95">
        <v>2</v>
      </c>
      <c r="X22" s="96">
        <v>6</v>
      </c>
      <c r="Y22" s="95">
        <v>1</v>
      </c>
      <c r="Z22" s="96">
        <v>2</v>
      </c>
      <c r="AA22" s="95" t="s">
        <v>245</v>
      </c>
      <c r="AB22" s="96" t="s">
        <v>245</v>
      </c>
      <c r="AC22" s="95">
        <v>3</v>
      </c>
      <c r="AD22" s="96">
        <v>4</v>
      </c>
      <c r="AE22" s="95">
        <v>2</v>
      </c>
      <c r="AF22" s="96">
        <v>2</v>
      </c>
      <c r="AG22" s="95">
        <v>5</v>
      </c>
      <c r="AH22" s="96">
        <v>26</v>
      </c>
      <c r="AI22" s="95" t="s">
        <v>245</v>
      </c>
      <c r="AJ22" s="96" t="s">
        <v>245</v>
      </c>
      <c r="AK22" s="95">
        <v>1</v>
      </c>
      <c r="AL22" s="96">
        <v>9</v>
      </c>
      <c r="AM22" s="91" t="s">
        <v>266</v>
      </c>
      <c r="AN22" s="92" t="s">
        <v>266</v>
      </c>
    </row>
    <row r="23" spans="1:40">
      <c r="A23" s="97" t="s">
        <v>313</v>
      </c>
      <c r="B23" s="98" t="s">
        <v>93</v>
      </c>
      <c r="C23" s="95">
        <v>19</v>
      </c>
      <c r="D23" s="96">
        <v>99</v>
      </c>
      <c r="E23" s="95" t="s">
        <v>245</v>
      </c>
      <c r="F23" s="96" t="s">
        <v>245</v>
      </c>
      <c r="G23" s="95" t="s">
        <v>245</v>
      </c>
      <c r="H23" s="96" t="s">
        <v>245</v>
      </c>
      <c r="I23" s="95">
        <v>8</v>
      </c>
      <c r="J23" s="96">
        <v>43</v>
      </c>
      <c r="K23" s="95" t="s">
        <v>245</v>
      </c>
      <c r="L23" s="96" t="s">
        <v>245</v>
      </c>
      <c r="M23" s="95" t="s">
        <v>245</v>
      </c>
      <c r="N23" s="96" t="s">
        <v>245</v>
      </c>
      <c r="O23" s="95" t="s">
        <v>245</v>
      </c>
      <c r="P23" s="96" t="s">
        <v>245</v>
      </c>
      <c r="Q23" s="95" t="s">
        <v>245</v>
      </c>
      <c r="R23" s="96" t="s">
        <v>245</v>
      </c>
      <c r="S23" s="95">
        <v>1</v>
      </c>
      <c r="T23" s="96">
        <v>18</v>
      </c>
      <c r="U23" s="95" t="s">
        <v>245</v>
      </c>
      <c r="V23" s="96" t="s">
        <v>245</v>
      </c>
      <c r="W23" s="95" t="s">
        <v>245</v>
      </c>
      <c r="X23" s="96" t="s">
        <v>245</v>
      </c>
      <c r="Y23" s="95">
        <v>2</v>
      </c>
      <c r="Z23" s="96">
        <v>3</v>
      </c>
      <c r="AA23" s="95" t="s">
        <v>245</v>
      </c>
      <c r="AB23" s="96" t="s">
        <v>245</v>
      </c>
      <c r="AC23" s="95">
        <v>2</v>
      </c>
      <c r="AD23" s="96">
        <v>2</v>
      </c>
      <c r="AE23" s="95" t="s">
        <v>245</v>
      </c>
      <c r="AF23" s="96" t="s">
        <v>245</v>
      </c>
      <c r="AG23" s="95">
        <v>4</v>
      </c>
      <c r="AH23" s="96">
        <v>13</v>
      </c>
      <c r="AI23" s="95">
        <v>1</v>
      </c>
      <c r="AJ23" s="96">
        <v>4</v>
      </c>
      <c r="AK23" s="95">
        <v>1</v>
      </c>
      <c r="AL23" s="96">
        <v>16</v>
      </c>
      <c r="AM23" s="91" t="s">
        <v>266</v>
      </c>
      <c r="AN23" s="92" t="s">
        <v>266</v>
      </c>
    </row>
    <row r="24" spans="1:40">
      <c r="A24" s="97" t="s">
        <v>312</v>
      </c>
      <c r="B24" s="98" t="s">
        <v>94</v>
      </c>
      <c r="C24" s="95">
        <v>58</v>
      </c>
      <c r="D24" s="96">
        <v>403</v>
      </c>
      <c r="E24" s="95">
        <v>1</v>
      </c>
      <c r="F24" s="96" t="s">
        <v>245</v>
      </c>
      <c r="G24" s="95" t="s">
        <v>245</v>
      </c>
      <c r="H24" s="96" t="s">
        <v>245</v>
      </c>
      <c r="I24" s="95">
        <v>11</v>
      </c>
      <c r="J24" s="96">
        <v>115</v>
      </c>
      <c r="K24" s="95">
        <v>2</v>
      </c>
      <c r="L24" s="96">
        <v>66</v>
      </c>
      <c r="M24" s="95" t="s">
        <v>245</v>
      </c>
      <c r="N24" s="96" t="s">
        <v>245</v>
      </c>
      <c r="O24" s="95">
        <v>1</v>
      </c>
      <c r="P24" s="96">
        <v>1</v>
      </c>
      <c r="Q24" s="95">
        <v>3</v>
      </c>
      <c r="R24" s="96">
        <v>6</v>
      </c>
      <c r="S24" s="95">
        <v>11</v>
      </c>
      <c r="T24" s="96">
        <v>101</v>
      </c>
      <c r="U24" s="95" t="s">
        <v>245</v>
      </c>
      <c r="V24" s="96" t="s">
        <v>245</v>
      </c>
      <c r="W24" s="95">
        <v>9</v>
      </c>
      <c r="X24" s="96">
        <v>44</v>
      </c>
      <c r="Y24" s="95">
        <v>2</v>
      </c>
      <c r="Z24" s="96">
        <v>8</v>
      </c>
      <c r="AA24" s="95">
        <v>4</v>
      </c>
      <c r="AB24" s="96">
        <v>14</v>
      </c>
      <c r="AC24" s="95">
        <v>4</v>
      </c>
      <c r="AD24" s="96">
        <v>4</v>
      </c>
      <c r="AE24" s="95">
        <v>3</v>
      </c>
      <c r="AF24" s="96">
        <v>6</v>
      </c>
      <c r="AG24" s="95">
        <v>4</v>
      </c>
      <c r="AH24" s="96">
        <v>33</v>
      </c>
      <c r="AI24" s="95" t="s">
        <v>245</v>
      </c>
      <c r="AJ24" s="96" t="s">
        <v>245</v>
      </c>
      <c r="AK24" s="95">
        <v>3</v>
      </c>
      <c r="AL24" s="96">
        <v>5</v>
      </c>
      <c r="AM24" s="91" t="s">
        <v>266</v>
      </c>
      <c r="AN24" s="92" t="s">
        <v>266</v>
      </c>
    </row>
    <row r="25" spans="1:40">
      <c r="A25" s="97" t="s">
        <v>311</v>
      </c>
      <c r="B25" s="101" t="s">
        <v>95</v>
      </c>
      <c r="C25" s="95">
        <v>22</v>
      </c>
      <c r="D25" s="96">
        <v>297</v>
      </c>
      <c r="E25" s="95" t="s">
        <v>245</v>
      </c>
      <c r="F25" s="96" t="s">
        <v>245</v>
      </c>
      <c r="G25" s="95" t="s">
        <v>245</v>
      </c>
      <c r="H25" s="96" t="s">
        <v>245</v>
      </c>
      <c r="I25" s="95">
        <v>5</v>
      </c>
      <c r="J25" s="96">
        <v>15</v>
      </c>
      <c r="K25" s="95" t="s">
        <v>245</v>
      </c>
      <c r="L25" s="96" t="s">
        <v>245</v>
      </c>
      <c r="M25" s="95" t="s">
        <v>245</v>
      </c>
      <c r="N25" s="96" t="s">
        <v>245</v>
      </c>
      <c r="O25" s="95" t="s">
        <v>245</v>
      </c>
      <c r="P25" s="96" t="s">
        <v>245</v>
      </c>
      <c r="Q25" s="95" t="s">
        <v>245</v>
      </c>
      <c r="R25" s="96" t="s">
        <v>245</v>
      </c>
      <c r="S25" s="95">
        <v>3</v>
      </c>
      <c r="T25" s="96">
        <v>75</v>
      </c>
      <c r="U25" s="95" t="s">
        <v>245</v>
      </c>
      <c r="V25" s="96" t="s">
        <v>245</v>
      </c>
      <c r="W25" s="95" t="s">
        <v>245</v>
      </c>
      <c r="X25" s="96" t="s">
        <v>245</v>
      </c>
      <c r="Y25" s="95">
        <v>1</v>
      </c>
      <c r="Z25" s="96">
        <v>1</v>
      </c>
      <c r="AA25" s="95" t="s">
        <v>245</v>
      </c>
      <c r="AB25" s="96" t="s">
        <v>245</v>
      </c>
      <c r="AC25" s="95">
        <v>4</v>
      </c>
      <c r="AD25" s="96">
        <v>11</v>
      </c>
      <c r="AE25" s="95">
        <v>2</v>
      </c>
      <c r="AF25" s="96">
        <v>2</v>
      </c>
      <c r="AG25" s="95">
        <v>7</v>
      </c>
      <c r="AH25" s="96">
        <v>193</v>
      </c>
      <c r="AI25" s="95" t="s">
        <v>245</v>
      </c>
      <c r="AJ25" s="96" t="s">
        <v>245</v>
      </c>
      <c r="AK25" s="95" t="s">
        <v>245</v>
      </c>
      <c r="AL25" s="96" t="s">
        <v>245</v>
      </c>
      <c r="AM25" s="91" t="s">
        <v>266</v>
      </c>
      <c r="AN25" s="92" t="s">
        <v>266</v>
      </c>
    </row>
    <row r="26" spans="1:40">
      <c r="A26" s="97" t="s">
        <v>310</v>
      </c>
      <c r="B26" s="101" t="s">
        <v>96</v>
      </c>
      <c r="C26" s="95">
        <v>12</v>
      </c>
      <c r="D26" s="96">
        <v>34</v>
      </c>
      <c r="E26" s="95" t="s">
        <v>245</v>
      </c>
      <c r="F26" s="96" t="s">
        <v>245</v>
      </c>
      <c r="G26" s="95" t="s">
        <v>245</v>
      </c>
      <c r="H26" s="96" t="s">
        <v>245</v>
      </c>
      <c r="I26" s="95" t="s">
        <v>245</v>
      </c>
      <c r="J26" s="96" t="s">
        <v>245</v>
      </c>
      <c r="K26" s="95" t="s">
        <v>245</v>
      </c>
      <c r="L26" s="96" t="s">
        <v>245</v>
      </c>
      <c r="M26" s="95" t="s">
        <v>245</v>
      </c>
      <c r="N26" s="96" t="s">
        <v>245</v>
      </c>
      <c r="O26" s="95" t="s">
        <v>245</v>
      </c>
      <c r="P26" s="96" t="s">
        <v>245</v>
      </c>
      <c r="Q26" s="95">
        <v>1</v>
      </c>
      <c r="R26" s="96">
        <v>1</v>
      </c>
      <c r="S26" s="95" t="s">
        <v>245</v>
      </c>
      <c r="T26" s="96" t="s">
        <v>245</v>
      </c>
      <c r="U26" s="95" t="s">
        <v>245</v>
      </c>
      <c r="V26" s="96" t="s">
        <v>245</v>
      </c>
      <c r="W26" s="95" t="s">
        <v>245</v>
      </c>
      <c r="X26" s="96" t="s">
        <v>245</v>
      </c>
      <c r="Y26" s="95">
        <v>2</v>
      </c>
      <c r="Z26" s="96">
        <v>3</v>
      </c>
      <c r="AA26" s="95">
        <v>1</v>
      </c>
      <c r="AB26" s="96">
        <v>14</v>
      </c>
      <c r="AC26" s="95">
        <v>2</v>
      </c>
      <c r="AD26" s="96">
        <v>3</v>
      </c>
      <c r="AE26" s="95">
        <v>3</v>
      </c>
      <c r="AF26" s="96">
        <v>5</v>
      </c>
      <c r="AG26" s="95">
        <v>2</v>
      </c>
      <c r="AH26" s="96">
        <v>5</v>
      </c>
      <c r="AI26" s="95" t="s">
        <v>245</v>
      </c>
      <c r="AJ26" s="96" t="s">
        <v>245</v>
      </c>
      <c r="AK26" s="95">
        <v>1</v>
      </c>
      <c r="AL26" s="96">
        <v>3</v>
      </c>
      <c r="AM26" s="91" t="s">
        <v>266</v>
      </c>
      <c r="AN26" s="92" t="s">
        <v>266</v>
      </c>
    </row>
    <row r="27" spans="1:40">
      <c r="A27" s="97" t="s">
        <v>309</v>
      </c>
      <c r="B27" s="98" t="s">
        <v>97</v>
      </c>
      <c r="C27" s="95">
        <v>19</v>
      </c>
      <c r="D27" s="96">
        <v>157</v>
      </c>
      <c r="E27" s="95" t="s">
        <v>245</v>
      </c>
      <c r="F27" s="96" t="s">
        <v>245</v>
      </c>
      <c r="G27" s="95" t="s">
        <v>245</v>
      </c>
      <c r="H27" s="96" t="s">
        <v>245</v>
      </c>
      <c r="I27" s="95" t="s">
        <v>245</v>
      </c>
      <c r="J27" s="96" t="s">
        <v>245</v>
      </c>
      <c r="K27" s="95" t="s">
        <v>245</v>
      </c>
      <c r="L27" s="96" t="s">
        <v>245</v>
      </c>
      <c r="M27" s="95" t="s">
        <v>245</v>
      </c>
      <c r="N27" s="96" t="s">
        <v>245</v>
      </c>
      <c r="O27" s="95" t="s">
        <v>245</v>
      </c>
      <c r="P27" s="96" t="s">
        <v>245</v>
      </c>
      <c r="Q27" s="95" t="s">
        <v>245</v>
      </c>
      <c r="R27" s="96" t="s">
        <v>245</v>
      </c>
      <c r="S27" s="95">
        <v>3</v>
      </c>
      <c r="T27" s="96">
        <v>20</v>
      </c>
      <c r="U27" s="95">
        <v>1</v>
      </c>
      <c r="V27" s="96">
        <v>4</v>
      </c>
      <c r="W27" s="95" t="s">
        <v>245</v>
      </c>
      <c r="X27" s="96" t="s">
        <v>245</v>
      </c>
      <c r="Y27" s="95">
        <v>1</v>
      </c>
      <c r="Z27" s="96">
        <v>1</v>
      </c>
      <c r="AA27" s="95">
        <v>2</v>
      </c>
      <c r="AB27" s="96">
        <v>34</v>
      </c>
      <c r="AC27" s="95">
        <v>1</v>
      </c>
      <c r="AD27" s="96">
        <v>2</v>
      </c>
      <c r="AE27" s="95">
        <v>1</v>
      </c>
      <c r="AF27" s="96">
        <v>1</v>
      </c>
      <c r="AG27" s="95">
        <v>8</v>
      </c>
      <c r="AH27" s="96">
        <v>89</v>
      </c>
      <c r="AI27" s="95">
        <v>1</v>
      </c>
      <c r="AJ27" s="96">
        <v>5</v>
      </c>
      <c r="AK27" s="95">
        <v>1</v>
      </c>
      <c r="AL27" s="96">
        <v>1</v>
      </c>
      <c r="AM27" s="91" t="s">
        <v>266</v>
      </c>
      <c r="AN27" s="92" t="s">
        <v>266</v>
      </c>
    </row>
    <row r="28" spans="1:40">
      <c r="A28" s="97" t="s">
        <v>308</v>
      </c>
      <c r="B28" s="98" t="s">
        <v>98</v>
      </c>
      <c r="C28" s="95">
        <v>67</v>
      </c>
      <c r="D28" s="96">
        <v>482</v>
      </c>
      <c r="E28" s="95" t="s">
        <v>245</v>
      </c>
      <c r="F28" s="96" t="s">
        <v>245</v>
      </c>
      <c r="G28" s="95" t="s">
        <v>245</v>
      </c>
      <c r="H28" s="96" t="s">
        <v>245</v>
      </c>
      <c r="I28" s="95">
        <v>5</v>
      </c>
      <c r="J28" s="96">
        <v>37</v>
      </c>
      <c r="K28" s="95">
        <v>2</v>
      </c>
      <c r="L28" s="96">
        <v>9</v>
      </c>
      <c r="M28" s="95" t="s">
        <v>245</v>
      </c>
      <c r="N28" s="96" t="s">
        <v>245</v>
      </c>
      <c r="O28" s="95">
        <v>4</v>
      </c>
      <c r="P28" s="96">
        <v>8</v>
      </c>
      <c r="Q28" s="95">
        <v>1</v>
      </c>
      <c r="R28" s="96">
        <v>1</v>
      </c>
      <c r="S28" s="95">
        <v>19</v>
      </c>
      <c r="T28" s="96">
        <v>76</v>
      </c>
      <c r="U28" s="95" t="s">
        <v>245</v>
      </c>
      <c r="V28" s="96" t="s">
        <v>245</v>
      </c>
      <c r="W28" s="95">
        <v>3</v>
      </c>
      <c r="X28" s="96">
        <v>4</v>
      </c>
      <c r="Y28" s="95">
        <v>4</v>
      </c>
      <c r="Z28" s="96">
        <v>11</v>
      </c>
      <c r="AA28" s="95">
        <v>4</v>
      </c>
      <c r="AB28" s="96">
        <v>89</v>
      </c>
      <c r="AC28" s="95">
        <v>8</v>
      </c>
      <c r="AD28" s="96">
        <v>24</v>
      </c>
      <c r="AE28" s="95">
        <v>2</v>
      </c>
      <c r="AF28" s="96">
        <v>48</v>
      </c>
      <c r="AG28" s="95">
        <v>11</v>
      </c>
      <c r="AH28" s="96">
        <v>155</v>
      </c>
      <c r="AI28" s="95">
        <v>1</v>
      </c>
      <c r="AJ28" s="96">
        <v>4</v>
      </c>
      <c r="AK28" s="95">
        <v>3</v>
      </c>
      <c r="AL28" s="96">
        <v>16</v>
      </c>
      <c r="AM28" s="91" t="s">
        <v>266</v>
      </c>
      <c r="AN28" s="92" t="s">
        <v>266</v>
      </c>
    </row>
    <row r="29" spans="1:40">
      <c r="A29" s="97" t="s">
        <v>307</v>
      </c>
      <c r="B29" s="98" t="s">
        <v>99</v>
      </c>
      <c r="C29" s="95">
        <v>30</v>
      </c>
      <c r="D29" s="96">
        <v>117</v>
      </c>
      <c r="E29" s="95" t="s">
        <v>245</v>
      </c>
      <c r="F29" s="96" t="s">
        <v>245</v>
      </c>
      <c r="G29" s="95" t="s">
        <v>245</v>
      </c>
      <c r="H29" s="96" t="s">
        <v>245</v>
      </c>
      <c r="I29" s="95">
        <v>7</v>
      </c>
      <c r="J29" s="96">
        <v>35</v>
      </c>
      <c r="K29" s="95">
        <v>1</v>
      </c>
      <c r="L29" s="96">
        <v>3</v>
      </c>
      <c r="M29" s="95" t="s">
        <v>245</v>
      </c>
      <c r="N29" s="96" t="s">
        <v>245</v>
      </c>
      <c r="O29" s="95" t="s">
        <v>245</v>
      </c>
      <c r="P29" s="96" t="s">
        <v>245</v>
      </c>
      <c r="Q29" s="95">
        <v>1</v>
      </c>
      <c r="R29" s="96">
        <v>4</v>
      </c>
      <c r="S29" s="95">
        <v>7</v>
      </c>
      <c r="T29" s="96">
        <v>44</v>
      </c>
      <c r="U29" s="95" t="s">
        <v>245</v>
      </c>
      <c r="V29" s="96" t="s">
        <v>245</v>
      </c>
      <c r="W29" s="95">
        <v>1</v>
      </c>
      <c r="X29" s="96">
        <v>2</v>
      </c>
      <c r="Y29" s="95" t="s">
        <v>245</v>
      </c>
      <c r="Z29" s="96" t="s">
        <v>245</v>
      </c>
      <c r="AA29" s="95">
        <v>2</v>
      </c>
      <c r="AB29" s="96">
        <v>2</v>
      </c>
      <c r="AC29" s="95">
        <v>3</v>
      </c>
      <c r="AD29" s="96">
        <v>3</v>
      </c>
      <c r="AE29" s="95">
        <v>2</v>
      </c>
      <c r="AF29" s="96">
        <v>2</v>
      </c>
      <c r="AG29" s="95">
        <v>1</v>
      </c>
      <c r="AH29" s="96">
        <v>7</v>
      </c>
      <c r="AI29" s="95" t="s">
        <v>245</v>
      </c>
      <c r="AJ29" s="96" t="s">
        <v>245</v>
      </c>
      <c r="AK29" s="95">
        <v>5</v>
      </c>
      <c r="AL29" s="96">
        <v>15</v>
      </c>
      <c r="AM29" s="91" t="s">
        <v>266</v>
      </c>
      <c r="AN29" s="92" t="s">
        <v>266</v>
      </c>
    </row>
    <row r="30" spans="1:40">
      <c r="A30" s="97" t="s">
        <v>306</v>
      </c>
      <c r="B30" s="98" t="s">
        <v>100</v>
      </c>
      <c r="C30" s="95">
        <v>59</v>
      </c>
      <c r="D30" s="96">
        <v>370</v>
      </c>
      <c r="E30" s="95" t="s">
        <v>245</v>
      </c>
      <c r="F30" s="96" t="s">
        <v>245</v>
      </c>
      <c r="G30" s="95" t="s">
        <v>245</v>
      </c>
      <c r="H30" s="96" t="s">
        <v>245</v>
      </c>
      <c r="I30" s="95">
        <v>10</v>
      </c>
      <c r="J30" s="96">
        <v>28</v>
      </c>
      <c r="K30" s="95" t="s">
        <v>245</v>
      </c>
      <c r="L30" s="96" t="s">
        <v>245</v>
      </c>
      <c r="M30" s="95" t="s">
        <v>245</v>
      </c>
      <c r="N30" s="96" t="s">
        <v>245</v>
      </c>
      <c r="O30" s="95" t="s">
        <v>245</v>
      </c>
      <c r="P30" s="96" t="s">
        <v>245</v>
      </c>
      <c r="Q30" s="95">
        <v>1</v>
      </c>
      <c r="R30" s="96">
        <v>2</v>
      </c>
      <c r="S30" s="95">
        <v>19</v>
      </c>
      <c r="T30" s="96">
        <v>211</v>
      </c>
      <c r="U30" s="95" t="s">
        <v>245</v>
      </c>
      <c r="V30" s="96" t="s">
        <v>245</v>
      </c>
      <c r="W30" s="95" t="s">
        <v>245</v>
      </c>
      <c r="X30" s="96" t="s">
        <v>245</v>
      </c>
      <c r="Y30" s="95">
        <v>5</v>
      </c>
      <c r="Z30" s="96">
        <v>22</v>
      </c>
      <c r="AA30" s="95">
        <v>4</v>
      </c>
      <c r="AB30" s="96">
        <v>22</v>
      </c>
      <c r="AC30" s="95">
        <v>10</v>
      </c>
      <c r="AD30" s="96">
        <v>33</v>
      </c>
      <c r="AE30" s="95">
        <v>1</v>
      </c>
      <c r="AF30" s="96">
        <v>1</v>
      </c>
      <c r="AG30" s="95">
        <v>6</v>
      </c>
      <c r="AH30" s="96">
        <v>39</v>
      </c>
      <c r="AI30" s="95">
        <v>1</v>
      </c>
      <c r="AJ30" s="96">
        <v>8</v>
      </c>
      <c r="AK30" s="95">
        <v>2</v>
      </c>
      <c r="AL30" s="96">
        <v>4</v>
      </c>
      <c r="AM30" s="91" t="s">
        <v>266</v>
      </c>
      <c r="AN30" s="92" t="s">
        <v>266</v>
      </c>
    </row>
    <row r="31" spans="1:40">
      <c r="A31" s="97" t="s">
        <v>305</v>
      </c>
      <c r="B31" s="98" t="s">
        <v>101</v>
      </c>
      <c r="C31" s="95">
        <v>76</v>
      </c>
      <c r="D31" s="96">
        <v>230</v>
      </c>
      <c r="E31" s="95" t="s">
        <v>245</v>
      </c>
      <c r="F31" s="96" t="s">
        <v>245</v>
      </c>
      <c r="G31" s="95" t="s">
        <v>245</v>
      </c>
      <c r="H31" s="96" t="s">
        <v>245</v>
      </c>
      <c r="I31" s="95">
        <v>26</v>
      </c>
      <c r="J31" s="96">
        <v>104</v>
      </c>
      <c r="K31" s="95" t="s">
        <v>245</v>
      </c>
      <c r="L31" s="96" t="s">
        <v>245</v>
      </c>
      <c r="M31" s="95" t="s">
        <v>245</v>
      </c>
      <c r="N31" s="96" t="s">
        <v>245</v>
      </c>
      <c r="O31" s="95" t="s">
        <v>245</v>
      </c>
      <c r="P31" s="96" t="s">
        <v>245</v>
      </c>
      <c r="Q31" s="95" t="s">
        <v>245</v>
      </c>
      <c r="R31" s="96" t="s">
        <v>245</v>
      </c>
      <c r="S31" s="95">
        <v>10</v>
      </c>
      <c r="T31" s="96">
        <v>34</v>
      </c>
      <c r="U31" s="95">
        <v>1</v>
      </c>
      <c r="V31" s="96">
        <v>1</v>
      </c>
      <c r="W31" s="95">
        <v>4</v>
      </c>
      <c r="X31" s="96">
        <v>14</v>
      </c>
      <c r="Y31" s="95">
        <v>4</v>
      </c>
      <c r="Z31" s="96">
        <v>12</v>
      </c>
      <c r="AA31" s="95">
        <v>4</v>
      </c>
      <c r="AB31" s="96">
        <v>14</v>
      </c>
      <c r="AC31" s="95">
        <v>10</v>
      </c>
      <c r="AD31" s="96">
        <v>14</v>
      </c>
      <c r="AE31" s="95">
        <v>8</v>
      </c>
      <c r="AF31" s="96">
        <v>11</v>
      </c>
      <c r="AG31" s="95">
        <v>5</v>
      </c>
      <c r="AH31" s="96">
        <v>19</v>
      </c>
      <c r="AI31" s="95" t="s">
        <v>245</v>
      </c>
      <c r="AJ31" s="96" t="s">
        <v>245</v>
      </c>
      <c r="AK31" s="95">
        <v>4</v>
      </c>
      <c r="AL31" s="96">
        <v>7</v>
      </c>
      <c r="AM31" s="91" t="s">
        <v>266</v>
      </c>
      <c r="AN31" s="92" t="s">
        <v>266</v>
      </c>
    </row>
    <row r="32" spans="1:40">
      <c r="A32" s="97" t="s">
        <v>304</v>
      </c>
      <c r="B32" s="98" t="s">
        <v>102</v>
      </c>
      <c r="C32" s="95">
        <v>44</v>
      </c>
      <c r="D32" s="96">
        <v>369</v>
      </c>
      <c r="E32" s="95" t="s">
        <v>245</v>
      </c>
      <c r="F32" s="96" t="s">
        <v>245</v>
      </c>
      <c r="G32" s="95" t="s">
        <v>245</v>
      </c>
      <c r="H32" s="96" t="s">
        <v>245</v>
      </c>
      <c r="I32" s="95">
        <v>6</v>
      </c>
      <c r="J32" s="96">
        <v>46</v>
      </c>
      <c r="K32" s="95" t="s">
        <v>245</v>
      </c>
      <c r="L32" s="96" t="s">
        <v>245</v>
      </c>
      <c r="M32" s="95" t="s">
        <v>245</v>
      </c>
      <c r="N32" s="96" t="s">
        <v>245</v>
      </c>
      <c r="O32" s="95" t="s">
        <v>245</v>
      </c>
      <c r="P32" s="96" t="s">
        <v>245</v>
      </c>
      <c r="Q32" s="95">
        <v>2</v>
      </c>
      <c r="R32" s="96">
        <v>11</v>
      </c>
      <c r="S32" s="95">
        <v>11</v>
      </c>
      <c r="T32" s="96">
        <v>201</v>
      </c>
      <c r="U32" s="95">
        <v>1</v>
      </c>
      <c r="V32" s="96">
        <v>1</v>
      </c>
      <c r="W32" s="95">
        <v>2</v>
      </c>
      <c r="X32" s="96">
        <v>5</v>
      </c>
      <c r="Y32" s="95">
        <v>2</v>
      </c>
      <c r="Z32" s="96">
        <v>3</v>
      </c>
      <c r="AA32" s="95">
        <v>3</v>
      </c>
      <c r="AB32" s="96">
        <v>16</v>
      </c>
      <c r="AC32" s="95">
        <v>5</v>
      </c>
      <c r="AD32" s="96">
        <v>15</v>
      </c>
      <c r="AE32" s="95">
        <v>3</v>
      </c>
      <c r="AF32" s="96">
        <v>7</v>
      </c>
      <c r="AG32" s="95">
        <v>6</v>
      </c>
      <c r="AH32" s="96">
        <v>56</v>
      </c>
      <c r="AI32" s="95">
        <v>1</v>
      </c>
      <c r="AJ32" s="96">
        <v>4</v>
      </c>
      <c r="AK32" s="95">
        <v>2</v>
      </c>
      <c r="AL32" s="96">
        <v>4</v>
      </c>
      <c r="AM32" s="91" t="s">
        <v>266</v>
      </c>
      <c r="AN32" s="92" t="s">
        <v>266</v>
      </c>
    </row>
    <row r="33" spans="1:40">
      <c r="A33" s="97" t="s">
        <v>303</v>
      </c>
      <c r="B33" s="98" t="s">
        <v>103</v>
      </c>
      <c r="C33" s="95">
        <v>44</v>
      </c>
      <c r="D33" s="96">
        <v>194</v>
      </c>
      <c r="E33" s="95" t="s">
        <v>245</v>
      </c>
      <c r="F33" s="96" t="s">
        <v>245</v>
      </c>
      <c r="G33" s="95" t="s">
        <v>245</v>
      </c>
      <c r="H33" s="96" t="s">
        <v>245</v>
      </c>
      <c r="I33" s="95">
        <v>7</v>
      </c>
      <c r="J33" s="96">
        <v>65</v>
      </c>
      <c r="K33" s="95" t="s">
        <v>245</v>
      </c>
      <c r="L33" s="96" t="s">
        <v>245</v>
      </c>
      <c r="M33" s="95" t="s">
        <v>245</v>
      </c>
      <c r="N33" s="96" t="s">
        <v>245</v>
      </c>
      <c r="O33" s="95" t="s">
        <v>245</v>
      </c>
      <c r="P33" s="96" t="s">
        <v>245</v>
      </c>
      <c r="Q33" s="95" t="s">
        <v>245</v>
      </c>
      <c r="R33" s="96" t="s">
        <v>245</v>
      </c>
      <c r="S33" s="95">
        <v>11</v>
      </c>
      <c r="T33" s="96">
        <v>46</v>
      </c>
      <c r="U33" s="95" t="s">
        <v>245</v>
      </c>
      <c r="V33" s="96" t="s">
        <v>245</v>
      </c>
      <c r="W33" s="95" t="s">
        <v>245</v>
      </c>
      <c r="X33" s="96" t="s">
        <v>245</v>
      </c>
      <c r="Y33" s="95">
        <v>3</v>
      </c>
      <c r="Z33" s="96">
        <v>6</v>
      </c>
      <c r="AA33" s="95">
        <v>3</v>
      </c>
      <c r="AB33" s="96">
        <v>4</v>
      </c>
      <c r="AC33" s="95">
        <v>5</v>
      </c>
      <c r="AD33" s="96">
        <v>19</v>
      </c>
      <c r="AE33" s="95">
        <v>4</v>
      </c>
      <c r="AF33" s="96">
        <v>10</v>
      </c>
      <c r="AG33" s="95">
        <v>6</v>
      </c>
      <c r="AH33" s="96">
        <v>17</v>
      </c>
      <c r="AI33" s="95" t="s">
        <v>245</v>
      </c>
      <c r="AJ33" s="96" t="s">
        <v>245</v>
      </c>
      <c r="AK33" s="95">
        <v>5</v>
      </c>
      <c r="AL33" s="96">
        <v>27</v>
      </c>
      <c r="AM33" s="91" t="s">
        <v>266</v>
      </c>
      <c r="AN33" s="92" t="s">
        <v>266</v>
      </c>
    </row>
    <row r="34" spans="1:40">
      <c r="A34" s="97" t="s">
        <v>302</v>
      </c>
      <c r="B34" s="98" t="s">
        <v>104</v>
      </c>
      <c r="C34" s="95">
        <v>25</v>
      </c>
      <c r="D34" s="96">
        <v>95</v>
      </c>
      <c r="E34" s="95" t="s">
        <v>245</v>
      </c>
      <c r="F34" s="96" t="s">
        <v>245</v>
      </c>
      <c r="G34" s="95" t="s">
        <v>245</v>
      </c>
      <c r="H34" s="96" t="s">
        <v>245</v>
      </c>
      <c r="I34" s="95">
        <v>7</v>
      </c>
      <c r="J34" s="96">
        <v>21</v>
      </c>
      <c r="K34" s="95">
        <v>1</v>
      </c>
      <c r="L34" s="96">
        <v>1</v>
      </c>
      <c r="M34" s="95" t="s">
        <v>245</v>
      </c>
      <c r="N34" s="96" t="s">
        <v>245</v>
      </c>
      <c r="O34" s="95" t="s">
        <v>245</v>
      </c>
      <c r="P34" s="96" t="s">
        <v>245</v>
      </c>
      <c r="Q34" s="95">
        <v>1</v>
      </c>
      <c r="R34" s="96">
        <v>1</v>
      </c>
      <c r="S34" s="95">
        <v>2</v>
      </c>
      <c r="T34" s="96">
        <v>4</v>
      </c>
      <c r="U34" s="95" t="s">
        <v>245</v>
      </c>
      <c r="V34" s="96" t="s">
        <v>245</v>
      </c>
      <c r="W34" s="95" t="s">
        <v>245</v>
      </c>
      <c r="X34" s="96" t="s">
        <v>245</v>
      </c>
      <c r="Y34" s="95" t="s">
        <v>245</v>
      </c>
      <c r="Z34" s="96" t="s">
        <v>245</v>
      </c>
      <c r="AA34" s="95">
        <v>3</v>
      </c>
      <c r="AB34" s="96">
        <v>7</v>
      </c>
      <c r="AC34" s="95">
        <v>4</v>
      </c>
      <c r="AD34" s="96">
        <v>11</v>
      </c>
      <c r="AE34" s="95">
        <v>2</v>
      </c>
      <c r="AF34" s="96">
        <v>3</v>
      </c>
      <c r="AG34" s="95">
        <v>3</v>
      </c>
      <c r="AH34" s="96">
        <v>30</v>
      </c>
      <c r="AI34" s="95">
        <v>1</v>
      </c>
      <c r="AJ34" s="96">
        <v>4</v>
      </c>
      <c r="AK34" s="95">
        <v>1</v>
      </c>
      <c r="AL34" s="96">
        <v>13</v>
      </c>
      <c r="AM34" s="91" t="s">
        <v>266</v>
      </c>
      <c r="AN34" s="92" t="s">
        <v>266</v>
      </c>
    </row>
    <row r="35" spans="1:40">
      <c r="A35" s="97" t="s">
        <v>301</v>
      </c>
      <c r="B35" s="98" t="s">
        <v>105</v>
      </c>
      <c r="C35" s="95">
        <v>35</v>
      </c>
      <c r="D35" s="96">
        <v>372</v>
      </c>
      <c r="E35" s="95">
        <v>5</v>
      </c>
      <c r="F35" s="96">
        <v>42</v>
      </c>
      <c r="G35" s="95" t="s">
        <v>245</v>
      </c>
      <c r="H35" s="96" t="s">
        <v>245</v>
      </c>
      <c r="I35" s="95">
        <v>2</v>
      </c>
      <c r="J35" s="96">
        <v>19</v>
      </c>
      <c r="K35" s="95">
        <v>3</v>
      </c>
      <c r="L35" s="96">
        <v>55</v>
      </c>
      <c r="M35" s="95" t="s">
        <v>245</v>
      </c>
      <c r="N35" s="96" t="s">
        <v>245</v>
      </c>
      <c r="O35" s="95" t="s">
        <v>245</v>
      </c>
      <c r="P35" s="96" t="s">
        <v>245</v>
      </c>
      <c r="Q35" s="95">
        <v>1</v>
      </c>
      <c r="R35" s="96">
        <v>11</v>
      </c>
      <c r="S35" s="95">
        <v>6</v>
      </c>
      <c r="T35" s="96">
        <v>46</v>
      </c>
      <c r="U35" s="95" t="s">
        <v>245</v>
      </c>
      <c r="V35" s="96" t="s">
        <v>245</v>
      </c>
      <c r="W35" s="95" t="s">
        <v>245</v>
      </c>
      <c r="X35" s="96" t="s">
        <v>245</v>
      </c>
      <c r="Y35" s="95" t="s">
        <v>245</v>
      </c>
      <c r="Z35" s="96" t="s">
        <v>245</v>
      </c>
      <c r="AA35" s="95">
        <v>1</v>
      </c>
      <c r="AB35" s="96">
        <v>4</v>
      </c>
      <c r="AC35" s="95">
        <v>2</v>
      </c>
      <c r="AD35" s="96">
        <v>19</v>
      </c>
      <c r="AE35" s="95">
        <v>1</v>
      </c>
      <c r="AF35" s="96">
        <v>13</v>
      </c>
      <c r="AG35" s="95">
        <v>9</v>
      </c>
      <c r="AH35" s="96">
        <v>142</v>
      </c>
      <c r="AI35" s="95" t="s">
        <v>245</v>
      </c>
      <c r="AJ35" s="96" t="s">
        <v>245</v>
      </c>
      <c r="AK35" s="95">
        <v>5</v>
      </c>
      <c r="AL35" s="96">
        <v>21</v>
      </c>
      <c r="AM35" s="91" t="s">
        <v>266</v>
      </c>
      <c r="AN35" s="92" t="s">
        <v>266</v>
      </c>
    </row>
    <row r="36" spans="1:40">
      <c r="A36" s="97" t="s">
        <v>300</v>
      </c>
      <c r="B36" s="98" t="s">
        <v>106</v>
      </c>
      <c r="C36" s="95">
        <v>13</v>
      </c>
      <c r="D36" s="96">
        <v>71</v>
      </c>
      <c r="E36" s="95" t="s">
        <v>245</v>
      </c>
      <c r="F36" s="96" t="s">
        <v>245</v>
      </c>
      <c r="G36" s="95" t="s">
        <v>245</v>
      </c>
      <c r="H36" s="96" t="s">
        <v>245</v>
      </c>
      <c r="I36" s="95">
        <v>3</v>
      </c>
      <c r="J36" s="96">
        <v>6</v>
      </c>
      <c r="K36" s="95" t="s">
        <v>245</v>
      </c>
      <c r="L36" s="96" t="s">
        <v>245</v>
      </c>
      <c r="M36" s="95" t="s">
        <v>245</v>
      </c>
      <c r="N36" s="96" t="s">
        <v>245</v>
      </c>
      <c r="O36" s="95" t="s">
        <v>245</v>
      </c>
      <c r="P36" s="96" t="s">
        <v>245</v>
      </c>
      <c r="Q36" s="95">
        <v>3</v>
      </c>
      <c r="R36" s="96">
        <v>13</v>
      </c>
      <c r="S36" s="95">
        <v>1</v>
      </c>
      <c r="T36" s="96">
        <v>6</v>
      </c>
      <c r="U36" s="95" t="s">
        <v>245</v>
      </c>
      <c r="V36" s="96" t="s">
        <v>245</v>
      </c>
      <c r="W36" s="95" t="s">
        <v>245</v>
      </c>
      <c r="X36" s="96" t="s">
        <v>245</v>
      </c>
      <c r="Y36" s="95">
        <v>2</v>
      </c>
      <c r="Z36" s="96">
        <v>2</v>
      </c>
      <c r="AA36" s="95" t="s">
        <v>245</v>
      </c>
      <c r="AB36" s="96" t="s">
        <v>245</v>
      </c>
      <c r="AC36" s="95">
        <v>4</v>
      </c>
      <c r="AD36" s="96">
        <v>44</v>
      </c>
      <c r="AE36" s="95" t="s">
        <v>245</v>
      </c>
      <c r="AF36" s="96" t="s">
        <v>245</v>
      </c>
      <c r="AG36" s="95" t="s">
        <v>245</v>
      </c>
      <c r="AH36" s="96" t="s">
        <v>245</v>
      </c>
      <c r="AI36" s="95" t="s">
        <v>245</v>
      </c>
      <c r="AJ36" s="96" t="s">
        <v>245</v>
      </c>
      <c r="AK36" s="95" t="s">
        <v>245</v>
      </c>
      <c r="AL36" s="96" t="s">
        <v>245</v>
      </c>
      <c r="AM36" s="91" t="s">
        <v>266</v>
      </c>
      <c r="AN36" s="92" t="s">
        <v>266</v>
      </c>
    </row>
    <row r="37" spans="1:40">
      <c r="A37" s="97" t="s">
        <v>299</v>
      </c>
      <c r="B37" s="101" t="s">
        <v>107</v>
      </c>
      <c r="C37" s="95">
        <v>6</v>
      </c>
      <c r="D37" s="96">
        <v>32</v>
      </c>
      <c r="E37" s="95" t="s">
        <v>245</v>
      </c>
      <c r="F37" s="96" t="s">
        <v>245</v>
      </c>
      <c r="G37" s="95" t="s">
        <v>245</v>
      </c>
      <c r="H37" s="96" t="s">
        <v>245</v>
      </c>
      <c r="I37" s="95">
        <v>2</v>
      </c>
      <c r="J37" s="96">
        <v>21</v>
      </c>
      <c r="K37" s="95" t="s">
        <v>245</v>
      </c>
      <c r="L37" s="96" t="s">
        <v>245</v>
      </c>
      <c r="M37" s="95" t="s">
        <v>245</v>
      </c>
      <c r="N37" s="96" t="s">
        <v>245</v>
      </c>
      <c r="O37" s="95" t="s">
        <v>245</v>
      </c>
      <c r="P37" s="96" t="s">
        <v>245</v>
      </c>
      <c r="Q37" s="95">
        <v>1</v>
      </c>
      <c r="R37" s="96">
        <v>1</v>
      </c>
      <c r="S37" s="95" t="s">
        <v>245</v>
      </c>
      <c r="T37" s="96" t="s">
        <v>245</v>
      </c>
      <c r="U37" s="95" t="s">
        <v>245</v>
      </c>
      <c r="V37" s="96" t="s">
        <v>245</v>
      </c>
      <c r="W37" s="95" t="s">
        <v>245</v>
      </c>
      <c r="X37" s="96" t="s">
        <v>245</v>
      </c>
      <c r="Y37" s="95" t="s">
        <v>245</v>
      </c>
      <c r="Z37" s="96" t="s">
        <v>245</v>
      </c>
      <c r="AA37" s="95" t="s">
        <v>245</v>
      </c>
      <c r="AB37" s="96" t="s">
        <v>245</v>
      </c>
      <c r="AC37" s="95" t="s">
        <v>245</v>
      </c>
      <c r="AD37" s="96" t="s">
        <v>245</v>
      </c>
      <c r="AE37" s="95">
        <v>1</v>
      </c>
      <c r="AF37" s="96">
        <v>4</v>
      </c>
      <c r="AG37" s="95">
        <v>1</v>
      </c>
      <c r="AH37" s="96">
        <v>4</v>
      </c>
      <c r="AI37" s="95" t="s">
        <v>245</v>
      </c>
      <c r="AJ37" s="96" t="s">
        <v>245</v>
      </c>
      <c r="AK37" s="95">
        <v>1</v>
      </c>
      <c r="AL37" s="96">
        <v>2</v>
      </c>
      <c r="AM37" s="91" t="s">
        <v>266</v>
      </c>
      <c r="AN37" s="92" t="s">
        <v>266</v>
      </c>
    </row>
    <row r="38" spans="1:40">
      <c r="A38" s="97" t="s">
        <v>298</v>
      </c>
      <c r="B38" s="98" t="s">
        <v>108</v>
      </c>
      <c r="C38" s="95">
        <v>6</v>
      </c>
      <c r="D38" s="96">
        <v>47</v>
      </c>
      <c r="E38" s="95" t="s">
        <v>245</v>
      </c>
      <c r="F38" s="96" t="s">
        <v>245</v>
      </c>
      <c r="G38" s="95" t="s">
        <v>245</v>
      </c>
      <c r="H38" s="96" t="s">
        <v>245</v>
      </c>
      <c r="I38" s="95">
        <v>2</v>
      </c>
      <c r="J38" s="96">
        <v>15</v>
      </c>
      <c r="K38" s="95" t="s">
        <v>245</v>
      </c>
      <c r="L38" s="96" t="s">
        <v>245</v>
      </c>
      <c r="M38" s="95" t="s">
        <v>245</v>
      </c>
      <c r="N38" s="96" t="s">
        <v>245</v>
      </c>
      <c r="O38" s="95" t="s">
        <v>245</v>
      </c>
      <c r="P38" s="96" t="s">
        <v>245</v>
      </c>
      <c r="Q38" s="95">
        <v>1</v>
      </c>
      <c r="R38" s="96">
        <v>9</v>
      </c>
      <c r="S38" s="95" t="s">
        <v>245</v>
      </c>
      <c r="T38" s="96" t="s">
        <v>245</v>
      </c>
      <c r="U38" s="95" t="s">
        <v>245</v>
      </c>
      <c r="V38" s="96" t="s">
        <v>245</v>
      </c>
      <c r="W38" s="95">
        <v>1</v>
      </c>
      <c r="X38" s="96">
        <v>1</v>
      </c>
      <c r="Y38" s="95" t="s">
        <v>245</v>
      </c>
      <c r="Z38" s="96" t="s">
        <v>245</v>
      </c>
      <c r="AA38" s="95" t="s">
        <v>245</v>
      </c>
      <c r="AB38" s="96" t="s">
        <v>245</v>
      </c>
      <c r="AC38" s="95" t="s">
        <v>245</v>
      </c>
      <c r="AD38" s="96" t="s">
        <v>245</v>
      </c>
      <c r="AE38" s="95" t="s">
        <v>245</v>
      </c>
      <c r="AF38" s="96" t="s">
        <v>245</v>
      </c>
      <c r="AG38" s="95">
        <v>1</v>
      </c>
      <c r="AH38" s="96">
        <v>15</v>
      </c>
      <c r="AI38" s="95" t="s">
        <v>245</v>
      </c>
      <c r="AJ38" s="96" t="s">
        <v>245</v>
      </c>
      <c r="AK38" s="95">
        <v>1</v>
      </c>
      <c r="AL38" s="96">
        <v>7</v>
      </c>
      <c r="AM38" s="91" t="s">
        <v>266</v>
      </c>
      <c r="AN38" s="92" t="s">
        <v>266</v>
      </c>
    </row>
    <row r="39" spans="1:40">
      <c r="A39" s="97" t="s">
        <v>297</v>
      </c>
      <c r="B39" s="98" t="s">
        <v>109</v>
      </c>
      <c r="C39" s="95">
        <v>28</v>
      </c>
      <c r="D39" s="96">
        <v>229</v>
      </c>
      <c r="E39" s="95">
        <v>8</v>
      </c>
      <c r="F39" s="96">
        <v>110</v>
      </c>
      <c r="G39" s="95" t="s">
        <v>245</v>
      </c>
      <c r="H39" s="96" t="s">
        <v>245</v>
      </c>
      <c r="I39" s="95">
        <v>1</v>
      </c>
      <c r="J39" s="96">
        <v>2</v>
      </c>
      <c r="K39" s="95">
        <v>1</v>
      </c>
      <c r="L39" s="96">
        <v>2</v>
      </c>
      <c r="M39" s="95" t="s">
        <v>245</v>
      </c>
      <c r="N39" s="96" t="s">
        <v>245</v>
      </c>
      <c r="O39" s="95" t="s">
        <v>245</v>
      </c>
      <c r="P39" s="96" t="s">
        <v>245</v>
      </c>
      <c r="Q39" s="95">
        <v>2</v>
      </c>
      <c r="R39" s="96">
        <v>29</v>
      </c>
      <c r="S39" s="95">
        <v>9</v>
      </c>
      <c r="T39" s="96">
        <v>36</v>
      </c>
      <c r="U39" s="95" t="s">
        <v>245</v>
      </c>
      <c r="V39" s="96" t="s">
        <v>245</v>
      </c>
      <c r="W39" s="95" t="s">
        <v>245</v>
      </c>
      <c r="X39" s="96" t="s">
        <v>245</v>
      </c>
      <c r="Y39" s="95" t="s">
        <v>245</v>
      </c>
      <c r="Z39" s="96" t="s">
        <v>245</v>
      </c>
      <c r="AA39" s="95" t="s">
        <v>245</v>
      </c>
      <c r="AB39" s="96" t="s">
        <v>245</v>
      </c>
      <c r="AC39" s="95" t="s">
        <v>245</v>
      </c>
      <c r="AD39" s="96" t="s">
        <v>245</v>
      </c>
      <c r="AE39" s="95" t="s">
        <v>245</v>
      </c>
      <c r="AF39" s="96" t="s">
        <v>245</v>
      </c>
      <c r="AG39" s="95">
        <v>1</v>
      </c>
      <c r="AH39" s="96">
        <v>10</v>
      </c>
      <c r="AI39" s="95" t="s">
        <v>245</v>
      </c>
      <c r="AJ39" s="96" t="s">
        <v>245</v>
      </c>
      <c r="AK39" s="95">
        <v>6</v>
      </c>
      <c r="AL39" s="96">
        <v>40</v>
      </c>
      <c r="AM39" s="91" t="s">
        <v>296</v>
      </c>
      <c r="AN39" s="92" t="s">
        <v>296</v>
      </c>
    </row>
    <row r="40" spans="1:40">
      <c r="A40" s="97" t="s">
        <v>295</v>
      </c>
      <c r="B40" s="98" t="s">
        <v>110</v>
      </c>
      <c r="C40" s="95">
        <v>15</v>
      </c>
      <c r="D40" s="96">
        <v>202</v>
      </c>
      <c r="E40" s="95">
        <v>5</v>
      </c>
      <c r="F40" s="96">
        <v>100</v>
      </c>
      <c r="G40" s="95" t="s">
        <v>245</v>
      </c>
      <c r="H40" s="96" t="s">
        <v>245</v>
      </c>
      <c r="I40" s="95">
        <v>2</v>
      </c>
      <c r="J40" s="96">
        <v>20</v>
      </c>
      <c r="K40" s="95">
        <v>1</v>
      </c>
      <c r="L40" s="96">
        <v>15</v>
      </c>
      <c r="M40" s="95" t="s">
        <v>245</v>
      </c>
      <c r="N40" s="96" t="s">
        <v>245</v>
      </c>
      <c r="O40" s="95" t="s">
        <v>245</v>
      </c>
      <c r="P40" s="96" t="s">
        <v>245</v>
      </c>
      <c r="Q40" s="95" t="s">
        <v>245</v>
      </c>
      <c r="R40" s="96" t="s">
        <v>245</v>
      </c>
      <c r="S40" s="95">
        <v>3</v>
      </c>
      <c r="T40" s="96">
        <v>28</v>
      </c>
      <c r="U40" s="95">
        <v>2</v>
      </c>
      <c r="V40" s="96">
        <v>35</v>
      </c>
      <c r="W40" s="95" t="s">
        <v>245</v>
      </c>
      <c r="X40" s="96" t="s">
        <v>245</v>
      </c>
      <c r="Y40" s="95" t="s">
        <v>245</v>
      </c>
      <c r="Z40" s="96" t="s">
        <v>245</v>
      </c>
      <c r="AA40" s="95" t="s">
        <v>245</v>
      </c>
      <c r="AB40" s="96" t="s">
        <v>245</v>
      </c>
      <c r="AC40" s="95" t="s">
        <v>245</v>
      </c>
      <c r="AD40" s="96" t="s">
        <v>245</v>
      </c>
      <c r="AE40" s="95" t="s">
        <v>245</v>
      </c>
      <c r="AF40" s="96" t="s">
        <v>245</v>
      </c>
      <c r="AG40" s="95" t="s">
        <v>245</v>
      </c>
      <c r="AH40" s="96" t="s">
        <v>245</v>
      </c>
      <c r="AI40" s="95" t="s">
        <v>245</v>
      </c>
      <c r="AJ40" s="96" t="s">
        <v>245</v>
      </c>
      <c r="AK40" s="95">
        <v>2</v>
      </c>
      <c r="AL40" s="96">
        <v>4</v>
      </c>
      <c r="AM40" s="91" t="s">
        <v>266</v>
      </c>
      <c r="AN40" s="92" t="s">
        <v>266</v>
      </c>
    </row>
    <row r="41" spans="1:40">
      <c r="A41" s="97" t="s">
        <v>294</v>
      </c>
      <c r="B41" s="98" t="s">
        <v>111</v>
      </c>
      <c r="C41" s="95" t="s">
        <v>263</v>
      </c>
      <c r="D41" s="96" t="s">
        <v>263</v>
      </c>
      <c r="E41" s="95" t="s">
        <v>263</v>
      </c>
      <c r="F41" s="96" t="s">
        <v>263</v>
      </c>
      <c r="G41" s="95" t="s">
        <v>263</v>
      </c>
      <c r="H41" s="96" t="s">
        <v>263</v>
      </c>
      <c r="I41" s="95" t="s">
        <v>263</v>
      </c>
      <c r="J41" s="96" t="s">
        <v>263</v>
      </c>
      <c r="K41" s="95" t="s">
        <v>263</v>
      </c>
      <c r="L41" s="96" t="s">
        <v>263</v>
      </c>
      <c r="M41" s="95" t="s">
        <v>263</v>
      </c>
      <c r="N41" s="96" t="s">
        <v>263</v>
      </c>
      <c r="O41" s="95" t="s">
        <v>263</v>
      </c>
      <c r="P41" s="96" t="s">
        <v>263</v>
      </c>
      <c r="Q41" s="95" t="s">
        <v>263</v>
      </c>
      <c r="R41" s="96" t="s">
        <v>263</v>
      </c>
      <c r="S41" s="95" t="s">
        <v>263</v>
      </c>
      <c r="T41" s="96" t="s">
        <v>263</v>
      </c>
      <c r="U41" s="95" t="s">
        <v>263</v>
      </c>
      <c r="V41" s="96" t="s">
        <v>263</v>
      </c>
      <c r="W41" s="95" t="s">
        <v>263</v>
      </c>
      <c r="X41" s="96" t="s">
        <v>263</v>
      </c>
      <c r="Y41" s="95" t="s">
        <v>263</v>
      </c>
      <c r="Z41" s="96" t="s">
        <v>263</v>
      </c>
      <c r="AA41" s="95" t="s">
        <v>263</v>
      </c>
      <c r="AB41" s="96" t="s">
        <v>263</v>
      </c>
      <c r="AC41" s="95" t="s">
        <v>263</v>
      </c>
      <c r="AD41" s="96" t="s">
        <v>263</v>
      </c>
      <c r="AE41" s="95" t="s">
        <v>263</v>
      </c>
      <c r="AF41" s="96" t="s">
        <v>263</v>
      </c>
      <c r="AG41" s="95" t="s">
        <v>263</v>
      </c>
      <c r="AH41" s="96" t="s">
        <v>263</v>
      </c>
      <c r="AI41" s="95" t="s">
        <v>263</v>
      </c>
      <c r="AJ41" s="96" t="s">
        <v>263</v>
      </c>
      <c r="AK41" s="95" t="s">
        <v>263</v>
      </c>
      <c r="AL41" s="96" t="s">
        <v>263</v>
      </c>
      <c r="AM41" s="91" t="s">
        <v>266</v>
      </c>
      <c r="AN41" s="92" t="s">
        <v>266</v>
      </c>
    </row>
    <row r="42" spans="1:40">
      <c r="A42" s="97" t="s">
        <v>293</v>
      </c>
      <c r="B42" s="98" t="s">
        <v>112</v>
      </c>
      <c r="C42" s="95">
        <v>6</v>
      </c>
      <c r="D42" s="96">
        <v>63</v>
      </c>
      <c r="E42" s="95">
        <v>3</v>
      </c>
      <c r="F42" s="96">
        <v>11</v>
      </c>
      <c r="G42" s="95" t="s">
        <v>245</v>
      </c>
      <c r="H42" s="96" t="s">
        <v>245</v>
      </c>
      <c r="I42" s="95" t="s">
        <v>245</v>
      </c>
      <c r="J42" s="96" t="s">
        <v>245</v>
      </c>
      <c r="K42" s="95" t="s">
        <v>245</v>
      </c>
      <c r="L42" s="96" t="s">
        <v>245</v>
      </c>
      <c r="M42" s="95" t="s">
        <v>245</v>
      </c>
      <c r="N42" s="96" t="s">
        <v>245</v>
      </c>
      <c r="O42" s="95" t="s">
        <v>245</v>
      </c>
      <c r="P42" s="96" t="s">
        <v>245</v>
      </c>
      <c r="Q42" s="95" t="s">
        <v>245</v>
      </c>
      <c r="R42" s="96" t="s">
        <v>245</v>
      </c>
      <c r="S42" s="95" t="s">
        <v>245</v>
      </c>
      <c r="T42" s="96" t="s">
        <v>245</v>
      </c>
      <c r="U42" s="95" t="s">
        <v>245</v>
      </c>
      <c r="V42" s="96" t="s">
        <v>245</v>
      </c>
      <c r="W42" s="95" t="s">
        <v>245</v>
      </c>
      <c r="X42" s="96" t="s">
        <v>245</v>
      </c>
      <c r="Y42" s="95" t="s">
        <v>245</v>
      </c>
      <c r="Z42" s="96" t="s">
        <v>245</v>
      </c>
      <c r="AA42" s="95" t="s">
        <v>245</v>
      </c>
      <c r="AB42" s="96" t="s">
        <v>245</v>
      </c>
      <c r="AC42" s="95" t="s">
        <v>245</v>
      </c>
      <c r="AD42" s="96" t="s">
        <v>245</v>
      </c>
      <c r="AE42" s="95" t="s">
        <v>245</v>
      </c>
      <c r="AF42" s="96" t="s">
        <v>245</v>
      </c>
      <c r="AG42" s="95" t="s">
        <v>245</v>
      </c>
      <c r="AH42" s="96" t="s">
        <v>245</v>
      </c>
      <c r="AI42" s="95" t="s">
        <v>245</v>
      </c>
      <c r="AJ42" s="96" t="s">
        <v>245</v>
      </c>
      <c r="AK42" s="95">
        <v>3</v>
      </c>
      <c r="AL42" s="96">
        <v>52</v>
      </c>
      <c r="AM42" s="91" t="s">
        <v>266</v>
      </c>
      <c r="AN42" s="92" t="s">
        <v>266</v>
      </c>
    </row>
    <row r="43" spans="1:40">
      <c r="A43" s="97" t="s">
        <v>292</v>
      </c>
      <c r="B43" s="98" t="s">
        <v>113</v>
      </c>
      <c r="C43" s="95">
        <v>167</v>
      </c>
      <c r="D43" s="96">
        <v>3958</v>
      </c>
      <c r="E43" s="95">
        <v>1</v>
      </c>
      <c r="F43" s="96">
        <v>22</v>
      </c>
      <c r="G43" s="95" t="s">
        <v>245</v>
      </c>
      <c r="H43" s="96" t="s">
        <v>245</v>
      </c>
      <c r="I43" s="95">
        <v>16</v>
      </c>
      <c r="J43" s="96">
        <v>262</v>
      </c>
      <c r="K43" s="95">
        <v>66</v>
      </c>
      <c r="L43" s="96">
        <v>1961</v>
      </c>
      <c r="M43" s="95">
        <v>1</v>
      </c>
      <c r="N43" s="96">
        <v>28</v>
      </c>
      <c r="O43" s="95" t="s">
        <v>245</v>
      </c>
      <c r="P43" s="96" t="s">
        <v>245</v>
      </c>
      <c r="Q43" s="95">
        <v>23</v>
      </c>
      <c r="R43" s="96">
        <v>527</v>
      </c>
      <c r="S43" s="95">
        <v>34</v>
      </c>
      <c r="T43" s="96">
        <v>426</v>
      </c>
      <c r="U43" s="95" t="s">
        <v>245</v>
      </c>
      <c r="V43" s="96" t="s">
        <v>245</v>
      </c>
      <c r="W43" s="95">
        <v>8</v>
      </c>
      <c r="X43" s="96">
        <v>128</v>
      </c>
      <c r="Y43" s="95" t="s">
        <v>245</v>
      </c>
      <c r="Z43" s="96" t="s">
        <v>245</v>
      </c>
      <c r="AA43" s="95" t="s">
        <v>245</v>
      </c>
      <c r="AB43" s="96" t="s">
        <v>245</v>
      </c>
      <c r="AC43" s="95" t="s">
        <v>245</v>
      </c>
      <c r="AD43" s="96" t="s">
        <v>245</v>
      </c>
      <c r="AE43" s="95" t="s">
        <v>245</v>
      </c>
      <c r="AF43" s="96" t="s">
        <v>245</v>
      </c>
      <c r="AG43" s="95" t="s">
        <v>245</v>
      </c>
      <c r="AH43" s="96" t="s">
        <v>245</v>
      </c>
      <c r="AI43" s="95" t="s">
        <v>245</v>
      </c>
      <c r="AJ43" s="96" t="s">
        <v>245</v>
      </c>
      <c r="AK43" s="95">
        <v>18</v>
      </c>
      <c r="AL43" s="96">
        <v>604</v>
      </c>
      <c r="AM43" s="91" t="s">
        <v>260</v>
      </c>
      <c r="AN43" s="92" t="s">
        <v>260</v>
      </c>
    </row>
    <row r="44" spans="1:40">
      <c r="A44" s="97" t="s">
        <v>291</v>
      </c>
      <c r="B44" s="98" t="s">
        <v>114</v>
      </c>
      <c r="C44" s="95">
        <v>15</v>
      </c>
      <c r="D44" s="96">
        <v>134</v>
      </c>
      <c r="E44" s="95" t="s">
        <v>245</v>
      </c>
      <c r="F44" s="96" t="s">
        <v>245</v>
      </c>
      <c r="G44" s="95" t="s">
        <v>245</v>
      </c>
      <c r="H44" s="96" t="s">
        <v>245</v>
      </c>
      <c r="I44" s="95">
        <v>8</v>
      </c>
      <c r="J44" s="96">
        <v>38</v>
      </c>
      <c r="K44" s="95" t="s">
        <v>245</v>
      </c>
      <c r="L44" s="96" t="s">
        <v>245</v>
      </c>
      <c r="M44" s="95" t="s">
        <v>245</v>
      </c>
      <c r="N44" s="96" t="s">
        <v>245</v>
      </c>
      <c r="O44" s="95" t="s">
        <v>245</v>
      </c>
      <c r="P44" s="96" t="s">
        <v>245</v>
      </c>
      <c r="Q44" s="95" t="s">
        <v>245</v>
      </c>
      <c r="R44" s="96" t="s">
        <v>245</v>
      </c>
      <c r="S44" s="95">
        <v>5</v>
      </c>
      <c r="T44" s="96">
        <v>28</v>
      </c>
      <c r="U44" s="95" t="s">
        <v>245</v>
      </c>
      <c r="V44" s="96" t="s">
        <v>245</v>
      </c>
      <c r="W44" s="95" t="s">
        <v>245</v>
      </c>
      <c r="X44" s="96" t="s">
        <v>245</v>
      </c>
      <c r="Y44" s="95">
        <v>1</v>
      </c>
      <c r="Z44" s="96">
        <v>61</v>
      </c>
      <c r="AA44" s="95" t="s">
        <v>245</v>
      </c>
      <c r="AB44" s="96" t="s">
        <v>245</v>
      </c>
      <c r="AC44" s="95" t="s">
        <v>245</v>
      </c>
      <c r="AD44" s="96" t="s">
        <v>245</v>
      </c>
      <c r="AE44" s="95" t="s">
        <v>245</v>
      </c>
      <c r="AF44" s="96" t="s">
        <v>245</v>
      </c>
      <c r="AG44" s="95">
        <v>1</v>
      </c>
      <c r="AH44" s="96">
        <v>7</v>
      </c>
      <c r="AI44" s="95" t="s">
        <v>245</v>
      </c>
      <c r="AJ44" s="96" t="s">
        <v>245</v>
      </c>
      <c r="AK44" s="95" t="s">
        <v>245</v>
      </c>
      <c r="AL44" s="96" t="s">
        <v>245</v>
      </c>
      <c r="AM44" s="91" t="s">
        <v>260</v>
      </c>
      <c r="AN44" s="92" t="s">
        <v>260</v>
      </c>
    </row>
    <row r="45" spans="1:40">
      <c r="A45" s="97" t="s">
        <v>290</v>
      </c>
      <c r="B45" s="98" t="s">
        <v>115</v>
      </c>
      <c r="C45" s="95">
        <v>15</v>
      </c>
      <c r="D45" s="96">
        <v>147</v>
      </c>
      <c r="E45" s="95" t="s">
        <v>245</v>
      </c>
      <c r="F45" s="96" t="s">
        <v>245</v>
      </c>
      <c r="G45" s="95" t="s">
        <v>245</v>
      </c>
      <c r="H45" s="96" t="s">
        <v>245</v>
      </c>
      <c r="I45" s="95">
        <v>2</v>
      </c>
      <c r="J45" s="96">
        <v>22</v>
      </c>
      <c r="K45" s="95" t="s">
        <v>245</v>
      </c>
      <c r="L45" s="96" t="s">
        <v>245</v>
      </c>
      <c r="M45" s="95" t="s">
        <v>245</v>
      </c>
      <c r="N45" s="96" t="s">
        <v>245</v>
      </c>
      <c r="O45" s="95" t="s">
        <v>245</v>
      </c>
      <c r="P45" s="96" t="s">
        <v>245</v>
      </c>
      <c r="Q45" s="95">
        <v>1</v>
      </c>
      <c r="R45" s="96">
        <v>7</v>
      </c>
      <c r="S45" s="95">
        <v>4</v>
      </c>
      <c r="T45" s="96">
        <v>90</v>
      </c>
      <c r="U45" s="95" t="s">
        <v>245</v>
      </c>
      <c r="V45" s="96" t="s">
        <v>245</v>
      </c>
      <c r="W45" s="95" t="s">
        <v>245</v>
      </c>
      <c r="X45" s="96" t="s">
        <v>245</v>
      </c>
      <c r="Y45" s="95" t="s">
        <v>245</v>
      </c>
      <c r="Z45" s="96" t="s">
        <v>245</v>
      </c>
      <c r="AA45" s="95">
        <v>1</v>
      </c>
      <c r="AB45" s="96">
        <v>2</v>
      </c>
      <c r="AC45" s="95" t="s">
        <v>245</v>
      </c>
      <c r="AD45" s="96" t="s">
        <v>245</v>
      </c>
      <c r="AE45" s="95">
        <v>4</v>
      </c>
      <c r="AF45" s="96">
        <v>17</v>
      </c>
      <c r="AG45" s="95">
        <v>2</v>
      </c>
      <c r="AH45" s="96">
        <v>8</v>
      </c>
      <c r="AI45" s="95" t="s">
        <v>245</v>
      </c>
      <c r="AJ45" s="96" t="s">
        <v>245</v>
      </c>
      <c r="AK45" s="95">
        <v>1</v>
      </c>
      <c r="AL45" s="96">
        <v>1</v>
      </c>
      <c r="AM45" s="91" t="s">
        <v>266</v>
      </c>
      <c r="AN45" s="92" t="s">
        <v>266</v>
      </c>
    </row>
    <row r="46" spans="1:40">
      <c r="A46" s="97" t="s">
        <v>289</v>
      </c>
      <c r="B46" s="98" t="s">
        <v>116</v>
      </c>
      <c r="C46" s="95">
        <v>89</v>
      </c>
      <c r="D46" s="96">
        <v>1431</v>
      </c>
      <c r="E46" s="95">
        <v>2</v>
      </c>
      <c r="F46" s="96">
        <v>23</v>
      </c>
      <c r="G46" s="95" t="s">
        <v>245</v>
      </c>
      <c r="H46" s="96" t="s">
        <v>245</v>
      </c>
      <c r="I46" s="95">
        <v>11</v>
      </c>
      <c r="J46" s="96">
        <v>140</v>
      </c>
      <c r="K46" s="95">
        <v>11</v>
      </c>
      <c r="L46" s="96">
        <v>192</v>
      </c>
      <c r="M46" s="95" t="s">
        <v>245</v>
      </c>
      <c r="N46" s="96" t="s">
        <v>245</v>
      </c>
      <c r="O46" s="95" t="s">
        <v>245</v>
      </c>
      <c r="P46" s="96" t="s">
        <v>245</v>
      </c>
      <c r="Q46" s="95">
        <v>13</v>
      </c>
      <c r="R46" s="96">
        <v>601</v>
      </c>
      <c r="S46" s="95">
        <v>28</v>
      </c>
      <c r="T46" s="96">
        <v>201</v>
      </c>
      <c r="U46" s="95" t="s">
        <v>245</v>
      </c>
      <c r="V46" s="96" t="s">
        <v>245</v>
      </c>
      <c r="W46" s="95">
        <v>2</v>
      </c>
      <c r="X46" s="96">
        <v>39</v>
      </c>
      <c r="Y46" s="95" t="s">
        <v>245</v>
      </c>
      <c r="Z46" s="96" t="s">
        <v>245</v>
      </c>
      <c r="AA46" s="95">
        <v>3</v>
      </c>
      <c r="AB46" s="96">
        <v>16</v>
      </c>
      <c r="AC46" s="95">
        <v>2</v>
      </c>
      <c r="AD46" s="96">
        <v>29</v>
      </c>
      <c r="AE46" s="95" t="s">
        <v>245</v>
      </c>
      <c r="AF46" s="96" t="s">
        <v>245</v>
      </c>
      <c r="AG46" s="95" t="s">
        <v>245</v>
      </c>
      <c r="AH46" s="96" t="s">
        <v>245</v>
      </c>
      <c r="AI46" s="95" t="s">
        <v>245</v>
      </c>
      <c r="AJ46" s="96" t="s">
        <v>245</v>
      </c>
      <c r="AK46" s="95">
        <v>17</v>
      </c>
      <c r="AL46" s="96">
        <v>190</v>
      </c>
      <c r="AM46" s="91" t="s">
        <v>266</v>
      </c>
      <c r="AN46" s="92" t="s">
        <v>266</v>
      </c>
    </row>
    <row r="47" spans="1:40">
      <c r="A47" s="97" t="s">
        <v>288</v>
      </c>
      <c r="B47" s="98" t="s">
        <v>117</v>
      </c>
      <c r="C47" s="95">
        <v>11</v>
      </c>
      <c r="D47" s="96">
        <v>90</v>
      </c>
      <c r="E47" s="95">
        <v>3</v>
      </c>
      <c r="F47" s="96">
        <v>28</v>
      </c>
      <c r="G47" s="95" t="s">
        <v>245</v>
      </c>
      <c r="H47" s="96" t="s">
        <v>245</v>
      </c>
      <c r="I47" s="95">
        <v>1</v>
      </c>
      <c r="J47" s="96">
        <v>5</v>
      </c>
      <c r="K47" s="95" t="s">
        <v>245</v>
      </c>
      <c r="L47" s="96" t="s">
        <v>245</v>
      </c>
      <c r="M47" s="95" t="s">
        <v>245</v>
      </c>
      <c r="N47" s="96" t="s">
        <v>245</v>
      </c>
      <c r="O47" s="95" t="s">
        <v>245</v>
      </c>
      <c r="P47" s="96" t="s">
        <v>245</v>
      </c>
      <c r="Q47" s="95" t="s">
        <v>245</v>
      </c>
      <c r="R47" s="96" t="s">
        <v>245</v>
      </c>
      <c r="S47" s="95">
        <v>3</v>
      </c>
      <c r="T47" s="96">
        <v>20</v>
      </c>
      <c r="U47" s="95" t="s">
        <v>245</v>
      </c>
      <c r="V47" s="96" t="s">
        <v>245</v>
      </c>
      <c r="W47" s="95" t="s">
        <v>245</v>
      </c>
      <c r="X47" s="96" t="s">
        <v>245</v>
      </c>
      <c r="Y47" s="95" t="s">
        <v>245</v>
      </c>
      <c r="Z47" s="96" t="s">
        <v>245</v>
      </c>
      <c r="AA47" s="95" t="s">
        <v>245</v>
      </c>
      <c r="AB47" s="96" t="s">
        <v>245</v>
      </c>
      <c r="AC47" s="95">
        <v>1</v>
      </c>
      <c r="AD47" s="96">
        <v>4</v>
      </c>
      <c r="AE47" s="95" t="s">
        <v>245</v>
      </c>
      <c r="AF47" s="96" t="s">
        <v>245</v>
      </c>
      <c r="AG47" s="95">
        <v>2</v>
      </c>
      <c r="AH47" s="96">
        <v>29</v>
      </c>
      <c r="AI47" s="95" t="s">
        <v>245</v>
      </c>
      <c r="AJ47" s="96" t="s">
        <v>245</v>
      </c>
      <c r="AK47" s="95">
        <v>1</v>
      </c>
      <c r="AL47" s="96">
        <v>4</v>
      </c>
      <c r="AM47" s="91" t="s">
        <v>266</v>
      </c>
      <c r="AN47" s="92" t="s">
        <v>266</v>
      </c>
    </row>
    <row r="48" spans="1:40">
      <c r="A48" s="97" t="s">
        <v>287</v>
      </c>
      <c r="B48" s="98" t="s">
        <v>118</v>
      </c>
      <c r="C48" s="95">
        <v>8</v>
      </c>
      <c r="D48" s="96">
        <v>38</v>
      </c>
      <c r="E48" s="95" t="s">
        <v>245</v>
      </c>
      <c r="F48" s="96" t="s">
        <v>245</v>
      </c>
      <c r="G48" s="95" t="s">
        <v>245</v>
      </c>
      <c r="H48" s="96" t="s">
        <v>245</v>
      </c>
      <c r="I48" s="95">
        <v>2</v>
      </c>
      <c r="J48" s="96">
        <v>17</v>
      </c>
      <c r="K48" s="95" t="s">
        <v>245</v>
      </c>
      <c r="L48" s="96" t="s">
        <v>245</v>
      </c>
      <c r="M48" s="95" t="s">
        <v>245</v>
      </c>
      <c r="N48" s="96" t="s">
        <v>245</v>
      </c>
      <c r="O48" s="95" t="s">
        <v>245</v>
      </c>
      <c r="P48" s="96" t="s">
        <v>245</v>
      </c>
      <c r="Q48" s="95">
        <v>2</v>
      </c>
      <c r="R48" s="96">
        <v>2</v>
      </c>
      <c r="S48" s="95">
        <v>3</v>
      </c>
      <c r="T48" s="96">
        <v>12</v>
      </c>
      <c r="U48" s="95" t="s">
        <v>245</v>
      </c>
      <c r="V48" s="96" t="s">
        <v>245</v>
      </c>
      <c r="W48" s="95" t="s">
        <v>245</v>
      </c>
      <c r="X48" s="96" t="s">
        <v>245</v>
      </c>
      <c r="Y48" s="95" t="s">
        <v>245</v>
      </c>
      <c r="Z48" s="96" t="s">
        <v>245</v>
      </c>
      <c r="AA48" s="95" t="s">
        <v>245</v>
      </c>
      <c r="AB48" s="96" t="s">
        <v>245</v>
      </c>
      <c r="AC48" s="95">
        <v>1</v>
      </c>
      <c r="AD48" s="96">
        <v>7</v>
      </c>
      <c r="AE48" s="95" t="s">
        <v>245</v>
      </c>
      <c r="AF48" s="96" t="s">
        <v>245</v>
      </c>
      <c r="AG48" s="95" t="s">
        <v>245</v>
      </c>
      <c r="AH48" s="96" t="s">
        <v>245</v>
      </c>
      <c r="AI48" s="95" t="s">
        <v>245</v>
      </c>
      <c r="AJ48" s="96" t="s">
        <v>245</v>
      </c>
      <c r="AK48" s="95" t="s">
        <v>245</v>
      </c>
      <c r="AL48" s="96" t="s">
        <v>245</v>
      </c>
      <c r="AM48" s="91" t="s">
        <v>266</v>
      </c>
      <c r="AN48" s="92" t="s">
        <v>266</v>
      </c>
    </row>
    <row r="49" spans="1:40">
      <c r="A49" s="97" t="s">
        <v>286</v>
      </c>
      <c r="B49" s="98" t="s">
        <v>119</v>
      </c>
      <c r="C49" s="95">
        <v>22</v>
      </c>
      <c r="D49" s="96">
        <v>145</v>
      </c>
      <c r="E49" s="95" t="s">
        <v>245</v>
      </c>
      <c r="F49" s="96" t="s">
        <v>245</v>
      </c>
      <c r="G49" s="95" t="s">
        <v>245</v>
      </c>
      <c r="H49" s="96" t="s">
        <v>245</v>
      </c>
      <c r="I49" s="95">
        <v>3</v>
      </c>
      <c r="J49" s="96">
        <v>4</v>
      </c>
      <c r="K49" s="95">
        <v>2</v>
      </c>
      <c r="L49" s="96">
        <v>10</v>
      </c>
      <c r="M49" s="95" t="s">
        <v>245</v>
      </c>
      <c r="N49" s="96" t="s">
        <v>245</v>
      </c>
      <c r="O49" s="95">
        <v>1</v>
      </c>
      <c r="P49" s="96">
        <v>1</v>
      </c>
      <c r="Q49" s="95">
        <v>1</v>
      </c>
      <c r="R49" s="96">
        <v>2</v>
      </c>
      <c r="S49" s="95">
        <v>2</v>
      </c>
      <c r="T49" s="96">
        <v>20</v>
      </c>
      <c r="U49" s="95" t="s">
        <v>245</v>
      </c>
      <c r="V49" s="96" t="s">
        <v>245</v>
      </c>
      <c r="W49" s="95" t="s">
        <v>245</v>
      </c>
      <c r="X49" s="96" t="s">
        <v>245</v>
      </c>
      <c r="Y49" s="95">
        <v>1</v>
      </c>
      <c r="Z49" s="96">
        <v>2</v>
      </c>
      <c r="AA49" s="95">
        <v>1</v>
      </c>
      <c r="AB49" s="96">
        <v>2</v>
      </c>
      <c r="AC49" s="95">
        <v>4</v>
      </c>
      <c r="AD49" s="96">
        <v>14</v>
      </c>
      <c r="AE49" s="95" t="s">
        <v>245</v>
      </c>
      <c r="AF49" s="96" t="s">
        <v>245</v>
      </c>
      <c r="AG49" s="95">
        <v>5</v>
      </c>
      <c r="AH49" s="96">
        <v>83</v>
      </c>
      <c r="AI49" s="95">
        <v>1</v>
      </c>
      <c r="AJ49" s="96">
        <v>3</v>
      </c>
      <c r="AK49" s="95">
        <v>1</v>
      </c>
      <c r="AL49" s="96">
        <v>4</v>
      </c>
      <c r="AM49" s="91" t="s">
        <v>266</v>
      </c>
      <c r="AN49" s="92" t="s">
        <v>266</v>
      </c>
    </row>
    <row r="50" spans="1:40">
      <c r="A50" s="97" t="s">
        <v>285</v>
      </c>
      <c r="B50" s="102" t="s">
        <v>120</v>
      </c>
      <c r="C50" s="103">
        <v>3</v>
      </c>
      <c r="D50" s="104">
        <v>19</v>
      </c>
      <c r="E50" s="103" t="s">
        <v>245</v>
      </c>
      <c r="F50" s="104" t="s">
        <v>245</v>
      </c>
      <c r="G50" s="103" t="s">
        <v>245</v>
      </c>
      <c r="H50" s="104" t="s">
        <v>245</v>
      </c>
      <c r="I50" s="103">
        <v>1</v>
      </c>
      <c r="J50" s="104">
        <v>15</v>
      </c>
      <c r="K50" s="103" t="s">
        <v>245</v>
      </c>
      <c r="L50" s="104" t="s">
        <v>245</v>
      </c>
      <c r="M50" s="103" t="s">
        <v>245</v>
      </c>
      <c r="N50" s="104" t="s">
        <v>245</v>
      </c>
      <c r="O50" s="103" t="s">
        <v>245</v>
      </c>
      <c r="P50" s="104" t="s">
        <v>245</v>
      </c>
      <c r="Q50" s="103" t="s">
        <v>245</v>
      </c>
      <c r="R50" s="104" t="s">
        <v>245</v>
      </c>
      <c r="S50" s="103">
        <v>1</v>
      </c>
      <c r="T50" s="104">
        <v>1</v>
      </c>
      <c r="U50" s="103" t="s">
        <v>245</v>
      </c>
      <c r="V50" s="104" t="s">
        <v>245</v>
      </c>
      <c r="W50" s="103">
        <v>1</v>
      </c>
      <c r="X50" s="104">
        <v>3</v>
      </c>
      <c r="Y50" s="103" t="s">
        <v>245</v>
      </c>
      <c r="Z50" s="104" t="s">
        <v>245</v>
      </c>
      <c r="AA50" s="103" t="s">
        <v>245</v>
      </c>
      <c r="AB50" s="104" t="s">
        <v>245</v>
      </c>
      <c r="AC50" s="103" t="s">
        <v>245</v>
      </c>
      <c r="AD50" s="104" t="s">
        <v>245</v>
      </c>
      <c r="AE50" s="103" t="s">
        <v>245</v>
      </c>
      <c r="AF50" s="104" t="s">
        <v>245</v>
      </c>
      <c r="AG50" s="103" t="s">
        <v>245</v>
      </c>
      <c r="AH50" s="104" t="s">
        <v>245</v>
      </c>
      <c r="AI50" s="103" t="s">
        <v>245</v>
      </c>
      <c r="AJ50" s="104" t="s">
        <v>245</v>
      </c>
      <c r="AK50" s="103" t="s">
        <v>245</v>
      </c>
      <c r="AL50" s="104" t="s">
        <v>245</v>
      </c>
      <c r="AM50" s="91" t="s">
        <v>266</v>
      </c>
      <c r="AN50" s="92" t="s">
        <v>266</v>
      </c>
    </row>
    <row r="51" spans="1:40">
      <c r="A51" s="2"/>
      <c r="B51" s="105"/>
      <c r="C51" s="106"/>
      <c r="D51" s="107"/>
      <c r="E51" s="106"/>
      <c r="F51" s="107"/>
      <c r="G51" s="106"/>
      <c r="H51" s="107"/>
      <c r="I51" s="106"/>
      <c r="J51" s="107"/>
      <c r="K51" s="106"/>
      <c r="L51" s="107"/>
      <c r="M51" s="106"/>
      <c r="N51" s="107"/>
      <c r="O51" s="106"/>
      <c r="P51" s="107"/>
      <c r="Q51" s="106"/>
      <c r="R51" s="107"/>
      <c r="S51" s="106"/>
      <c r="T51" s="107"/>
      <c r="U51" s="106"/>
      <c r="V51" s="107"/>
      <c r="W51" s="106"/>
      <c r="X51" s="107"/>
      <c r="Y51" s="106"/>
      <c r="Z51" s="107"/>
      <c r="AA51" s="106"/>
      <c r="AB51" s="107"/>
      <c r="AC51" s="106"/>
      <c r="AD51" s="107"/>
      <c r="AE51" s="106"/>
      <c r="AF51" s="107"/>
      <c r="AG51" s="106"/>
      <c r="AH51" s="107"/>
      <c r="AI51" s="106"/>
      <c r="AJ51" s="107"/>
      <c r="AK51" s="106"/>
      <c r="AL51" s="107"/>
      <c r="AM51" s="106"/>
      <c r="AN51" s="106"/>
    </row>
    <row r="52" spans="1:40">
      <c r="A52" s="93" t="s">
        <v>121</v>
      </c>
      <c r="B52" s="94"/>
      <c r="C52" s="95">
        <v>1288</v>
      </c>
      <c r="D52" s="96">
        <v>12411</v>
      </c>
      <c r="E52" s="95">
        <v>8</v>
      </c>
      <c r="F52" s="96">
        <v>61</v>
      </c>
      <c r="G52" s="95" t="s">
        <v>269</v>
      </c>
      <c r="H52" s="96" t="s">
        <v>269</v>
      </c>
      <c r="I52" s="95">
        <v>129</v>
      </c>
      <c r="J52" s="96">
        <v>714</v>
      </c>
      <c r="K52" s="95">
        <v>31</v>
      </c>
      <c r="L52" s="96">
        <v>713</v>
      </c>
      <c r="M52" s="95">
        <v>2</v>
      </c>
      <c r="N52" s="96">
        <v>59</v>
      </c>
      <c r="O52" s="95">
        <v>8</v>
      </c>
      <c r="P52" s="96">
        <v>686</v>
      </c>
      <c r="Q52" s="95">
        <v>17</v>
      </c>
      <c r="R52" s="96">
        <v>243</v>
      </c>
      <c r="S52" s="95">
        <v>289</v>
      </c>
      <c r="T52" s="96">
        <v>2913</v>
      </c>
      <c r="U52" s="95">
        <v>16</v>
      </c>
      <c r="V52" s="96">
        <v>159</v>
      </c>
      <c r="W52" s="95">
        <v>112</v>
      </c>
      <c r="X52" s="96">
        <v>271</v>
      </c>
      <c r="Y52" s="95">
        <v>46</v>
      </c>
      <c r="Z52" s="96">
        <v>497</v>
      </c>
      <c r="AA52" s="95">
        <v>197</v>
      </c>
      <c r="AB52" s="96">
        <v>1412</v>
      </c>
      <c r="AC52" s="95">
        <v>141</v>
      </c>
      <c r="AD52" s="96">
        <v>628</v>
      </c>
      <c r="AE52" s="95">
        <v>66</v>
      </c>
      <c r="AF52" s="96">
        <v>578</v>
      </c>
      <c r="AG52" s="95">
        <v>167</v>
      </c>
      <c r="AH52" s="96">
        <v>2373</v>
      </c>
      <c r="AI52" s="95">
        <v>6</v>
      </c>
      <c r="AJ52" s="96">
        <v>209</v>
      </c>
      <c r="AK52" s="95">
        <v>53</v>
      </c>
      <c r="AL52" s="96">
        <v>895</v>
      </c>
      <c r="AM52" s="108" t="s">
        <v>260</v>
      </c>
      <c r="AN52" s="109" t="s">
        <v>260</v>
      </c>
    </row>
    <row r="53" spans="1:40">
      <c r="A53" s="97" t="s">
        <v>268</v>
      </c>
      <c r="B53" s="98" t="s">
        <v>122</v>
      </c>
      <c r="C53" s="95">
        <v>52</v>
      </c>
      <c r="D53" s="96">
        <v>507</v>
      </c>
      <c r="E53" s="95" t="s">
        <v>245</v>
      </c>
      <c r="F53" s="96" t="s">
        <v>245</v>
      </c>
      <c r="G53" s="95" t="s">
        <v>245</v>
      </c>
      <c r="H53" s="96" t="s">
        <v>245</v>
      </c>
      <c r="I53" s="95">
        <v>6</v>
      </c>
      <c r="J53" s="96">
        <v>26</v>
      </c>
      <c r="K53" s="95">
        <v>2</v>
      </c>
      <c r="L53" s="96">
        <v>104</v>
      </c>
      <c r="M53" s="95" t="s">
        <v>245</v>
      </c>
      <c r="N53" s="96" t="s">
        <v>245</v>
      </c>
      <c r="O53" s="95" t="s">
        <v>245</v>
      </c>
      <c r="P53" s="96" t="s">
        <v>245</v>
      </c>
      <c r="Q53" s="95" t="s">
        <v>245</v>
      </c>
      <c r="R53" s="96" t="s">
        <v>245</v>
      </c>
      <c r="S53" s="95">
        <v>8</v>
      </c>
      <c r="T53" s="96">
        <v>62</v>
      </c>
      <c r="U53" s="95" t="s">
        <v>245</v>
      </c>
      <c r="V53" s="96" t="s">
        <v>245</v>
      </c>
      <c r="W53" s="95">
        <v>6</v>
      </c>
      <c r="X53" s="96">
        <v>11</v>
      </c>
      <c r="Y53" s="95">
        <v>2</v>
      </c>
      <c r="Z53" s="96">
        <v>8</v>
      </c>
      <c r="AA53" s="95">
        <v>2</v>
      </c>
      <c r="AB53" s="96">
        <v>32</v>
      </c>
      <c r="AC53" s="95">
        <v>6</v>
      </c>
      <c r="AD53" s="96">
        <v>14</v>
      </c>
      <c r="AE53" s="95">
        <v>1</v>
      </c>
      <c r="AF53" s="96" t="s">
        <v>245</v>
      </c>
      <c r="AG53" s="95">
        <v>11</v>
      </c>
      <c r="AH53" s="96">
        <v>92</v>
      </c>
      <c r="AI53" s="95">
        <v>1</v>
      </c>
      <c r="AJ53" s="96">
        <v>6</v>
      </c>
      <c r="AK53" s="95">
        <v>7</v>
      </c>
      <c r="AL53" s="96">
        <v>152</v>
      </c>
      <c r="AM53" s="108" t="s">
        <v>260</v>
      </c>
      <c r="AN53" s="109" t="s">
        <v>260</v>
      </c>
    </row>
    <row r="54" spans="1:40">
      <c r="A54" s="97" t="s">
        <v>267</v>
      </c>
      <c r="B54" s="98" t="s">
        <v>123</v>
      </c>
      <c r="C54" s="95">
        <v>125</v>
      </c>
      <c r="D54" s="96">
        <v>1394</v>
      </c>
      <c r="E54" s="95" t="s">
        <v>245</v>
      </c>
      <c r="F54" s="96" t="s">
        <v>245</v>
      </c>
      <c r="G54" s="95" t="s">
        <v>245</v>
      </c>
      <c r="H54" s="96" t="s">
        <v>245</v>
      </c>
      <c r="I54" s="95">
        <v>9</v>
      </c>
      <c r="J54" s="96">
        <v>65</v>
      </c>
      <c r="K54" s="95">
        <v>2</v>
      </c>
      <c r="L54" s="96">
        <v>18</v>
      </c>
      <c r="M54" s="95" t="s">
        <v>245</v>
      </c>
      <c r="N54" s="96" t="s">
        <v>245</v>
      </c>
      <c r="O54" s="95" t="s">
        <v>245</v>
      </c>
      <c r="P54" s="96" t="s">
        <v>245</v>
      </c>
      <c r="Q54" s="95" t="s">
        <v>245</v>
      </c>
      <c r="R54" s="96" t="s">
        <v>245</v>
      </c>
      <c r="S54" s="95">
        <v>49</v>
      </c>
      <c r="T54" s="96">
        <v>669</v>
      </c>
      <c r="U54" s="95">
        <v>1</v>
      </c>
      <c r="V54" s="96">
        <v>6</v>
      </c>
      <c r="W54" s="95">
        <v>9</v>
      </c>
      <c r="X54" s="96">
        <v>17</v>
      </c>
      <c r="Y54" s="95">
        <v>3</v>
      </c>
      <c r="Z54" s="96">
        <v>10</v>
      </c>
      <c r="AA54" s="95">
        <v>13</v>
      </c>
      <c r="AB54" s="96">
        <v>178</v>
      </c>
      <c r="AC54" s="95">
        <v>22</v>
      </c>
      <c r="AD54" s="96">
        <v>134</v>
      </c>
      <c r="AE54" s="95">
        <v>4</v>
      </c>
      <c r="AF54" s="96">
        <v>7</v>
      </c>
      <c r="AG54" s="95">
        <v>10</v>
      </c>
      <c r="AH54" s="96">
        <v>263</v>
      </c>
      <c r="AI54" s="95" t="s">
        <v>245</v>
      </c>
      <c r="AJ54" s="96" t="s">
        <v>245</v>
      </c>
      <c r="AK54" s="95">
        <v>3</v>
      </c>
      <c r="AL54" s="96">
        <v>27</v>
      </c>
      <c r="AM54" s="108" t="s">
        <v>266</v>
      </c>
      <c r="AN54" s="109" t="s">
        <v>266</v>
      </c>
    </row>
    <row r="55" spans="1:40">
      <c r="A55" s="97" t="s">
        <v>265</v>
      </c>
      <c r="B55" s="98" t="s">
        <v>124</v>
      </c>
      <c r="C55" s="95">
        <v>330</v>
      </c>
      <c r="D55" s="96">
        <v>2763</v>
      </c>
      <c r="E55" s="95" t="s">
        <v>245</v>
      </c>
      <c r="F55" s="96" t="s">
        <v>245</v>
      </c>
      <c r="G55" s="95" t="s">
        <v>245</v>
      </c>
      <c r="H55" s="96" t="s">
        <v>245</v>
      </c>
      <c r="I55" s="95">
        <v>7</v>
      </c>
      <c r="J55" s="96">
        <v>52</v>
      </c>
      <c r="K55" s="95">
        <v>2</v>
      </c>
      <c r="L55" s="96">
        <v>5</v>
      </c>
      <c r="M55" s="95" t="s">
        <v>245</v>
      </c>
      <c r="N55" s="96" t="s">
        <v>245</v>
      </c>
      <c r="O55" s="95">
        <v>2</v>
      </c>
      <c r="P55" s="96">
        <v>553</v>
      </c>
      <c r="Q55" s="95">
        <v>1</v>
      </c>
      <c r="R55" s="96">
        <v>10</v>
      </c>
      <c r="S55" s="95">
        <v>66</v>
      </c>
      <c r="T55" s="96">
        <v>421</v>
      </c>
      <c r="U55" s="95">
        <v>8</v>
      </c>
      <c r="V55" s="96">
        <v>125</v>
      </c>
      <c r="W55" s="95">
        <v>39</v>
      </c>
      <c r="X55" s="96">
        <v>83</v>
      </c>
      <c r="Y55" s="95">
        <v>4</v>
      </c>
      <c r="Z55" s="96">
        <v>18</v>
      </c>
      <c r="AA55" s="95">
        <v>122</v>
      </c>
      <c r="AB55" s="96">
        <v>817</v>
      </c>
      <c r="AC55" s="95">
        <v>27</v>
      </c>
      <c r="AD55" s="96">
        <v>129</v>
      </c>
      <c r="AE55" s="95">
        <v>12</v>
      </c>
      <c r="AF55" s="96">
        <v>44</v>
      </c>
      <c r="AG55" s="95">
        <v>31</v>
      </c>
      <c r="AH55" s="96">
        <v>296</v>
      </c>
      <c r="AI55" s="95">
        <v>3</v>
      </c>
      <c r="AJ55" s="96">
        <v>195</v>
      </c>
      <c r="AK55" s="95">
        <v>6</v>
      </c>
      <c r="AL55" s="96">
        <v>15</v>
      </c>
      <c r="AM55" s="108" t="s">
        <v>266</v>
      </c>
      <c r="AN55" s="109" t="s">
        <v>266</v>
      </c>
    </row>
    <row r="56" spans="1:40">
      <c r="A56" s="97" t="s">
        <v>125</v>
      </c>
      <c r="B56" s="98" t="s">
        <v>126</v>
      </c>
      <c r="C56" s="95">
        <v>85</v>
      </c>
      <c r="D56" s="96">
        <v>637</v>
      </c>
      <c r="E56" s="95">
        <v>1</v>
      </c>
      <c r="F56" s="96">
        <v>1</v>
      </c>
      <c r="G56" s="95" t="s">
        <v>245</v>
      </c>
      <c r="H56" s="96" t="s">
        <v>245</v>
      </c>
      <c r="I56" s="95">
        <v>8</v>
      </c>
      <c r="J56" s="96">
        <v>55</v>
      </c>
      <c r="K56" s="95" t="s">
        <v>245</v>
      </c>
      <c r="L56" s="96" t="s">
        <v>245</v>
      </c>
      <c r="M56" s="95" t="s">
        <v>245</v>
      </c>
      <c r="N56" s="96" t="s">
        <v>245</v>
      </c>
      <c r="O56" s="95" t="s">
        <v>245</v>
      </c>
      <c r="P56" s="96" t="s">
        <v>245</v>
      </c>
      <c r="Q56" s="95">
        <v>1</v>
      </c>
      <c r="R56" s="96">
        <v>9</v>
      </c>
      <c r="S56" s="95">
        <v>21</v>
      </c>
      <c r="T56" s="96">
        <v>387</v>
      </c>
      <c r="U56" s="95">
        <v>2</v>
      </c>
      <c r="V56" s="96">
        <v>8</v>
      </c>
      <c r="W56" s="95">
        <v>8</v>
      </c>
      <c r="X56" s="96">
        <v>14</v>
      </c>
      <c r="Y56" s="95">
        <v>6</v>
      </c>
      <c r="Z56" s="96">
        <v>13</v>
      </c>
      <c r="AA56" s="95">
        <v>4</v>
      </c>
      <c r="AB56" s="96">
        <v>19</v>
      </c>
      <c r="AC56" s="95">
        <v>10</v>
      </c>
      <c r="AD56" s="96">
        <v>26</v>
      </c>
      <c r="AE56" s="95">
        <v>5</v>
      </c>
      <c r="AF56" s="96">
        <v>12</v>
      </c>
      <c r="AG56" s="95">
        <v>17</v>
      </c>
      <c r="AH56" s="96">
        <v>84</v>
      </c>
      <c r="AI56" s="95" t="s">
        <v>245</v>
      </c>
      <c r="AJ56" s="96" t="s">
        <v>245</v>
      </c>
      <c r="AK56" s="95">
        <v>2</v>
      </c>
      <c r="AL56" s="96">
        <v>9</v>
      </c>
      <c r="AM56" s="108" t="s">
        <v>260</v>
      </c>
      <c r="AN56" s="109" t="s">
        <v>260</v>
      </c>
    </row>
    <row r="57" spans="1:40">
      <c r="A57" s="97" t="s">
        <v>127</v>
      </c>
      <c r="B57" s="98" t="s">
        <v>128</v>
      </c>
      <c r="C57" s="95">
        <v>62</v>
      </c>
      <c r="D57" s="96">
        <v>400</v>
      </c>
      <c r="E57" s="95" t="s">
        <v>245</v>
      </c>
      <c r="F57" s="96" t="s">
        <v>245</v>
      </c>
      <c r="G57" s="95" t="s">
        <v>245</v>
      </c>
      <c r="H57" s="96" t="s">
        <v>245</v>
      </c>
      <c r="I57" s="95">
        <v>10</v>
      </c>
      <c r="J57" s="96">
        <v>40</v>
      </c>
      <c r="K57" s="95">
        <v>1</v>
      </c>
      <c r="L57" s="96">
        <v>2</v>
      </c>
      <c r="M57" s="95" t="s">
        <v>245</v>
      </c>
      <c r="N57" s="96" t="s">
        <v>245</v>
      </c>
      <c r="O57" s="95">
        <v>1</v>
      </c>
      <c r="P57" s="96">
        <v>4</v>
      </c>
      <c r="Q57" s="95">
        <v>1</v>
      </c>
      <c r="R57" s="96">
        <v>6</v>
      </c>
      <c r="S57" s="95">
        <v>13</v>
      </c>
      <c r="T57" s="96">
        <v>108</v>
      </c>
      <c r="U57" s="95" t="s">
        <v>245</v>
      </c>
      <c r="V57" s="96" t="s">
        <v>245</v>
      </c>
      <c r="W57" s="95">
        <v>4</v>
      </c>
      <c r="X57" s="96">
        <v>7</v>
      </c>
      <c r="Y57" s="95">
        <v>2</v>
      </c>
      <c r="Z57" s="96">
        <v>3</v>
      </c>
      <c r="AA57" s="95">
        <v>5</v>
      </c>
      <c r="AB57" s="96">
        <v>38</v>
      </c>
      <c r="AC57" s="95">
        <v>7</v>
      </c>
      <c r="AD57" s="96">
        <v>26</v>
      </c>
      <c r="AE57" s="95">
        <v>5</v>
      </c>
      <c r="AF57" s="96">
        <v>34</v>
      </c>
      <c r="AG57" s="95">
        <v>10</v>
      </c>
      <c r="AH57" s="96">
        <v>119</v>
      </c>
      <c r="AI57" s="95">
        <v>1</v>
      </c>
      <c r="AJ57" s="96">
        <v>7</v>
      </c>
      <c r="AK57" s="95">
        <v>2</v>
      </c>
      <c r="AL57" s="96">
        <v>6</v>
      </c>
      <c r="AM57" s="108" t="s">
        <v>260</v>
      </c>
      <c r="AN57" s="109" t="s">
        <v>260</v>
      </c>
    </row>
    <row r="58" spans="1:40">
      <c r="A58" s="97" t="s">
        <v>129</v>
      </c>
      <c r="B58" s="98" t="s">
        <v>130</v>
      </c>
      <c r="C58" s="95">
        <v>23</v>
      </c>
      <c r="D58" s="96">
        <v>314</v>
      </c>
      <c r="E58" s="95">
        <v>1</v>
      </c>
      <c r="F58" s="96">
        <v>2</v>
      </c>
      <c r="G58" s="95" t="s">
        <v>245</v>
      </c>
      <c r="H58" s="96" t="s">
        <v>245</v>
      </c>
      <c r="I58" s="95">
        <v>5</v>
      </c>
      <c r="J58" s="96">
        <v>46</v>
      </c>
      <c r="K58" s="95">
        <v>4</v>
      </c>
      <c r="L58" s="96">
        <v>204</v>
      </c>
      <c r="M58" s="95">
        <v>1</v>
      </c>
      <c r="N58" s="96">
        <v>7</v>
      </c>
      <c r="O58" s="95" t="s">
        <v>245</v>
      </c>
      <c r="P58" s="96" t="s">
        <v>245</v>
      </c>
      <c r="Q58" s="95">
        <v>2</v>
      </c>
      <c r="R58" s="96">
        <v>19</v>
      </c>
      <c r="S58" s="95">
        <v>5</v>
      </c>
      <c r="T58" s="96">
        <v>22</v>
      </c>
      <c r="U58" s="95" t="s">
        <v>245</v>
      </c>
      <c r="V58" s="96" t="s">
        <v>245</v>
      </c>
      <c r="W58" s="95" t="s">
        <v>245</v>
      </c>
      <c r="X58" s="96" t="s">
        <v>245</v>
      </c>
      <c r="Y58" s="95" t="s">
        <v>245</v>
      </c>
      <c r="Z58" s="96" t="s">
        <v>245</v>
      </c>
      <c r="AA58" s="95">
        <v>1</v>
      </c>
      <c r="AB58" s="96">
        <v>10</v>
      </c>
      <c r="AC58" s="95" t="s">
        <v>245</v>
      </c>
      <c r="AD58" s="96" t="s">
        <v>245</v>
      </c>
      <c r="AE58" s="95" t="s">
        <v>245</v>
      </c>
      <c r="AF58" s="96" t="s">
        <v>245</v>
      </c>
      <c r="AG58" s="95" t="s">
        <v>245</v>
      </c>
      <c r="AH58" s="96" t="s">
        <v>245</v>
      </c>
      <c r="AI58" s="95" t="s">
        <v>245</v>
      </c>
      <c r="AJ58" s="96" t="s">
        <v>245</v>
      </c>
      <c r="AK58" s="95">
        <v>4</v>
      </c>
      <c r="AL58" s="96">
        <v>4</v>
      </c>
      <c r="AM58" s="108" t="s">
        <v>260</v>
      </c>
      <c r="AN58" s="109" t="s">
        <v>260</v>
      </c>
    </row>
    <row r="59" spans="1:40">
      <c r="A59" s="97" t="s">
        <v>131</v>
      </c>
      <c r="B59" s="98" t="s">
        <v>132</v>
      </c>
      <c r="C59" s="95">
        <v>51</v>
      </c>
      <c r="D59" s="96">
        <v>618</v>
      </c>
      <c r="E59" s="95" t="s">
        <v>245</v>
      </c>
      <c r="F59" s="96" t="s">
        <v>245</v>
      </c>
      <c r="G59" s="95" t="s">
        <v>245</v>
      </c>
      <c r="H59" s="96" t="s">
        <v>245</v>
      </c>
      <c r="I59" s="95">
        <v>5</v>
      </c>
      <c r="J59" s="96">
        <v>27</v>
      </c>
      <c r="K59" s="95" t="s">
        <v>245</v>
      </c>
      <c r="L59" s="96" t="s">
        <v>245</v>
      </c>
      <c r="M59" s="95" t="s">
        <v>245</v>
      </c>
      <c r="N59" s="96" t="s">
        <v>245</v>
      </c>
      <c r="O59" s="95" t="s">
        <v>245</v>
      </c>
      <c r="P59" s="96" t="s">
        <v>245</v>
      </c>
      <c r="Q59" s="95" t="s">
        <v>245</v>
      </c>
      <c r="R59" s="96" t="s">
        <v>245</v>
      </c>
      <c r="S59" s="95">
        <v>10</v>
      </c>
      <c r="T59" s="96">
        <v>46</v>
      </c>
      <c r="U59" s="95">
        <v>1</v>
      </c>
      <c r="V59" s="96">
        <v>10</v>
      </c>
      <c r="W59" s="95">
        <v>1</v>
      </c>
      <c r="X59" s="96">
        <v>14</v>
      </c>
      <c r="Y59" s="95">
        <v>2</v>
      </c>
      <c r="Z59" s="96">
        <v>23</v>
      </c>
      <c r="AA59" s="95">
        <v>4</v>
      </c>
      <c r="AB59" s="96">
        <v>12</v>
      </c>
      <c r="AC59" s="95">
        <v>5</v>
      </c>
      <c r="AD59" s="96">
        <v>6</v>
      </c>
      <c r="AE59" s="95">
        <v>8</v>
      </c>
      <c r="AF59" s="96">
        <v>8</v>
      </c>
      <c r="AG59" s="95">
        <v>12</v>
      </c>
      <c r="AH59" s="96">
        <v>453</v>
      </c>
      <c r="AI59" s="95" t="s">
        <v>245</v>
      </c>
      <c r="AJ59" s="96" t="s">
        <v>245</v>
      </c>
      <c r="AK59" s="95">
        <v>3</v>
      </c>
      <c r="AL59" s="96">
        <v>19</v>
      </c>
      <c r="AM59" s="108" t="s">
        <v>260</v>
      </c>
      <c r="AN59" s="109" t="s">
        <v>260</v>
      </c>
    </row>
    <row r="60" spans="1:40">
      <c r="A60" s="97" t="s">
        <v>133</v>
      </c>
      <c r="B60" s="98" t="s">
        <v>134</v>
      </c>
      <c r="C60" s="95">
        <v>34</v>
      </c>
      <c r="D60" s="96">
        <v>184</v>
      </c>
      <c r="E60" s="95" t="s">
        <v>245</v>
      </c>
      <c r="F60" s="96" t="s">
        <v>245</v>
      </c>
      <c r="G60" s="95" t="s">
        <v>245</v>
      </c>
      <c r="H60" s="96" t="s">
        <v>245</v>
      </c>
      <c r="I60" s="95">
        <v>8</v>
      </c>
      <c r="J60" s="96">
        <v>45</v>
      </c>
      <c r="K60" s="95">
        <v>1</v>
      </c>
      <c r="L60" s="96">
        <v>1</v>
      </c>
      <c r="M60" s="95" t="s">
        <v>245</v>
      </c>
      <c r="N60" s="96" t="s">
        <v>245</v>
      </c>
      <c r="O60" s="95" t="s">
        <v>245</v>
      </c>
      <c r="P60" s="96" t="s">
        <v>245</v>
      </c>
      <c r="Q60" s="95" t="s">
        <v>245</v>
      </c>
      <c r="R60" s="96" t="s">
        <v>245</v>
      </c>
      <c r="S60" s="95">
        <v>4</v>
      </c>
      <c r="T60" s="96">
        <v>23</v>
      </c>
      <c r="U60" s="95" t="s">
        <v>245</v>
      </c>
      <c r="V60" s="96" t="s">
        <v>245</v>
      </c>
      <c r="W60" s="95" t="s">
        <v>245</v>
      </c>
      <c r="X60" s="96" t="s">
        <v>245</v>
      </c>
      <c r="Y60" s="95">
        <v>3</v>
      </c>
      <c r="Z60" s="96">
        <v>9</v>
      </c>
      <c r="AA60" s="95">
        <v>6</v>
      </c>
      <c r="AB60" s="96">
        <v>18</v>
      </c>
      <c r="AC60" s="95">
        <v>3</v>
      </c>
      <c r="AD60" s="96">
        <v>6</v>
      </c>
      <c r="AE60" s="95">
        <v>3</v>
      </c>
      <c r="AF60" s="96">
        <v>26</v>
      </c>
      <c r="AG60" s="95">
        <v>4</v>
      </c>
      <c r="AH60" s="96">
        <v>53</v>
      </c>
      <c r="AI60" s="95" t="s">
        <v>245</v>
      </c>
      <c r="AJ60" s="96" t="s">
        <v>245</v>
      </c>
      <c r="AK60" s="95">
        <v>2</v>
      </c>
      <c r="AL60" s="96">
        <v>3</v>
      </c>
      <c r="AM60" s="108" t="s">
        <v>260</v>
      </c>
      <c r="AN60" s="109" t="s">
        <v>260</v>
      </c>
    </row>
    <row r="61" spans="1:40">
      <c r="A61" s="97" t="s">
        <v>135</v>
      </c>
      <c r="B61" s="98" t="s">
        <v>136</v>
      </c>
      <c r="C61" s="95">
        <v>56</v>
      </c>
      <c r="D61" s="96">
        <v>217</v>
      </c>
      <c r="E61" s="95" t="s">
        <v>245</v>
      </c>
      <c r="F61" s="96" t="s">
        <v>245</v>
      </c>
      <c r="G61" s="95" t="s">
        <v>245</v>
      </c>
      <c r="H61" s="96" t="s">
        <v>245</v>
      </c>
      <c r="I61" s="95">
        <v>10</v>
      </c>
      <c r="J61" s="96">
        <v>45</v>
      </c>
      <c r="K61" s="95">
        <v>1</v>
      </c>
      <c r="L61" s="96">
        <v>2</v>
      </c>
      <c r="M61" s="95" t="s">
        <v>245</v>
      </c>
      <c r="N61" s="96" t="s">
        <v>245</v>
      </c>
      <c r="O61" s="95">
        <v>1</v>
      </c>
      <c r="P61" s="96">
        <v>1</v>
      </c>
      <c r="Q61" s="95">
        <v>3</v>
      </c>
      <c r="R61" s="96">
        <v>7</v>
      </c>
      <c r="S61" s="95">
        <v>8</v>
      </c>
      <c r="T61" s="96">
        <v>32</v>
      </c>
      <c r="U61" s="95">
        <v>1</v>
      </c>
      <c r="V61" s="96">
        <v>5</v>
      </c>
      <c r="W61" s="95">
        <v>8</v>
      </c>
      <c r="X61" s="96">
        <v>15</v>
      </c>
      <c r="Y61" s="95">
        <v>6</v>
      </c>
      <c r="Z61" s="96">
        <v>18</v>
      </c>
      <c r="AA61" s="95">
        <v>3</v>
      </c>
      <c r="AB61" s="96">
        <v>9</v>
      </c>
      <c r="AC61" s="95">
        <v>8</v>
      </c>
      <c r="AD61" s="96">
        <v>52</v>
      </c>
      <c r="AE61" s="95" t="s">
        <v>245</v>
      </c>
      <c r="AF61" s="96" t="s">
        <v>245</v>
      </c>
      <c r="AG61" s="95">
        <v>4</v>
      </c>
      <c r="AH61" s="96">
        <v>20</v>
      </c>
      <c r="AI61" s="95" t="s">
        <v>245</v>
      </c>
      <c r="AJ61" s="96" t="s">
        <v>245</v>
      </c>
      <c r="AK61" s="95">
        <v>3</v>
      </c>
      <c r="AL61" s="96">
        <v>11</v>
      </c>
      <c r="AM61" s="108" t="s">
        <v>260</v>
      </c>
      <c r="AN61" s="109" t="s">
        <v>260</v>
      </c>
    </row>
    <row r="62" spans="1:40">
      <c r="A62" s="97" t="s">
        <v>137</v>
      </c>
      <c r="B62" s="98" t="s">
        <v>138</v>
      </c>
      <c r="C62" s="95">
        <v>20</v>
      </c>
      <c r="D62" s="96">
        <v>128</v>
      </c>
      <c r="E62" s="95" t="s">
        <v>245</v>
      </c>
      <c r="F62" s="96" t="s">
        <v>245</v>
      </c>
      <c r="G62" s="95" t="s">
        <v>245</v>
      </c>
      <c r="H62" s="96" t="s">
        <v>245</v>
      </c>
      <c r="I62" s="95">
        <v>7</v>
      </c>
      <c r="J62" s="96">
        <v>36</v>
      </c>
      <c r="K62" s="95">
        <v>1</v>
      </c>
      <c r="L62" s="96">
        <v>11</v>
      </c>
      <c r="M62" s="95" t="s">
        <v>245</v>
      </c>
      <c r="N62" s="96" t="s">
        <v>245</v>
      </c>
      <c r="O62" s="95" t="s">
        <v>245</v>
      </c>
      <c r="P62" s="96" t="s">
        <v>245</v>
      </c>
      <c r="Q62" s="95" t="s">
        <v>245</v>
      </c>
      <c r="R62" s="96" t="s">
        <v>245</v>
      </c>
      <c r="S62" s="95">
        <v>3</v>
      </c>
      <c r="T62" s="96">
        <v>8</v>
      </c>
      <c r="U62" s="95">
        <v>1</v>
      </c>
      <c r="V62" s="96">
        <v>1</v>
      </c>
      <c r="W62" s="95">
        <v>1</v>
      </c>
      <c r="X62" s="96">
        <v>2</v>
      </c>
      <c r="Y62" s="95" t="s">
        <v>245</v>
      </c>
      <c r="Z62" s="96" t="s">
        <v>245</v>
      </c>
      <c r="AA62" s="95">
        <v>4</v>
      </c>
      <c r="AB62" s="96">
        <v>17</v>
      </c>
      <c r="AC62" s="95">
        <v>1</v>
      </c>
      <c r="AD62" s="96">
        <v>51</v>
      </c>
      <c r="AE62" s="95">
        <v>2</v>
      </c>
      <c r="AF62" s="96">
        <v>2</v>
      </c>
      <c r="AG62" s="95" t="s">
        <v>245</v>
      </c>
      <c r="AH62" s="96" t="s">
        <v>245</v>
      </c>
      <c r="AI62" s="95" t="s">
        <v>245</v>
      </c>
      <c r="AJ62" s="96" t="s">
        <v>245</v>
      </c>
      <c r="AK62" s="95" t="s">
        <v>245</v>
      </c>
      <c r="AL62" s="96" t="s">
        <v>245</v>
      </c>
      <c r="AM62" s="108" t="s">
        <v>260</v>
      </c>
      <c r="AN62" s="109" t="s">
        <v>260</v>
      </c>
    </row>
    <row r="63" spans="1:40">
      <c r="A63" s="97" t="s">
        <v>139</v>
      </c>
      <c r="B63" s="98" t="s">
        <v>140</v>
      </c>
      <c r="C63" s="95">
        <v>40</v>
      </c>
      <c r="D63" s="96">
        <v>294</v>
      </c>
      <c r="E63" s="95" t="s">
        <v>245</v>
      </c>
      <c r="F63" s="96" t="s">
        <v>245</v>
      </c>
      <c r="G63" s="95" t="s">
        <v>245</v>
      </c>
      <c r="H63" s="96" t="s">
        <v>245</v>
      </c>
      <c r="I63" s="95">
        <v>5</v>
      </c>
      <c r="J63" s="96">
        <v>15</v>
      </c>
      <c r="K63" s="95">
        <v>1</v>
      </c>
      <c r="L63" s="96">
        <v>4</v>
      </c>
      <c r="M63" s="95" t="s">
        <v>245</v>
      </c>
      <c r="N63" s="96" t="s">
        <v>245</v>
      </c>
      <c r="O63" s="95" t="s">
        <v>245</v>
      </c>
      <c r="P63" s="96" t="s">
        <v>245</v>
      </c>
      <c r="Q63" s="95">
        <v>2</v>
      </c>
      <c r="R63" s="96">
        <v>105</v>
      </c>
      <c r="S63" s="95">
        <v>10</v>
      </c>
      <c r="T63" s="96">
        <v>49</v>
      </c>
      <c r="U63" s="95" t="s">
        <v>245</v>
      </c>
      <c r="V63" s="96" t="s">
        <v>245</v>
      </c>
      <c r="W63" s="95">
        <v>2</v>
      </c>
      <c r="X63" s="96">
        <v>3</v>
      </c>
      <c r="Y63" s="95">
        <v>2</v>
      </c>
      <c r="Z63" s="96">
        <v>14</v>
      </c>
      <c r="AA63" s="95">
        <v>3</v>
      </c>
      <c r="AB63" s="96">
        <v>15</v>
      </c>
      <c r="AC63" s="95">
        <v>3</v>
      </c>
      <c r="AD63" s="96">
        <v>5</v>
      </c>
      <c r="AE63" s="95">
        <v>1</v>
      </c>
      <c r="AF63" s="96">
        <v>1</v>
      </c>
      <c r="AG63" s="95">
        <v>10</v>
      </c>
      <c r="AH63" s="96">
        <v>74</v>
      </c>
      <c r="AI63" s="95" t="s">
        <v>245</v>
      </c>
      <c r="AJ63" s="96" t="s">
        <v>245</v>
      </c>
      <c r="AK63" s="95">
        <v>1</v>
      </c>
      <c r="AL63" s="96">
        <v>9</v>
      </c>
      <c r="AM63" s="108" t="s">
        <v>260</v>
      </c>
      <c r="AN63" s="109" t="s">
        <v>260</v>
      </c>
    </row>
    <row r="64" spans="1:40">
      <c r="A64" s="97" t="s">
        <v>141</v>
      </c>
      <c r="B64" s="98" t="s">
        <v>142</v>
      </c>
      <c r="C64" s="95">
        <v>54</v>
      </c>
      <c r="D64" s="96">
        <v>451</v>
      </c>
      <c r="E64" s="95">
        <v>1</v>
      </c>
      <c r="F64" s="96">
        <v>1</v>
      </c>
      <c r="G64" s="95" t="s">
        <v>245</v>
      </c>
      <c r="H64" s="96" t="s">
        <v>245</v>
      </c>
      <c r="I64" s="95">
        <v>6</v>
      </c>
      <c r="J64" s="96">
        <v>49</v>
      </c>
      <c r="K64" s="95">
        <v>2</v>
      </c>
      <c r="L64" s="96">
        <v>8</v>
      </c>
      <c r="M64" s="95" t="s">
        <v>245</v>
      </c>
      <c r="N64" s="96" t="s">
        <v>245</v>
      </c>
      <c r="O64" s="95">
        <v>1</v>
      </c>
      <c r="P64" s="96">
        <v>2</v>
      </c>
      <c r="Q64" s="95" t="s">
        <v>245</v>
      </c>
      <c r="R64" s="96" t="s">
        <v>245</v>
      </c>
      <c r="S64" s="95">
        <v>13</v>
      </c>
      <c r="T64" s="96">
        <v>180</v>
      </c>
      <c r="U64" s="95">
        <v>1</v>
      </c>
      <c r="V64" s="96">
        <v>2</v>
      </c>
      <c r="W64" s="95">
        <v>8</v>
      </c>
      <c r="X64" s="96">
        <v>13</v>
      </c>
      <c r="Y64" s="95">
        <v>2</v>
      </c>
      <c r="Z64" s="96">
        <v>6</v>
      </c>
      <c r="AA64" s="95">
        <v>4</v>
      </c>
      <c r="AB64" s="96">
        <v>74</v>
      </c>
      <c r="AC64" s="95">
        <v>6</v>
      </c>
      <c r="AD64" s="96">
        <v>34</v>
      </c>
      <c r="AE64" s="95">
        <v>3</v>
      </c>
      <c r="AF64" s="96">
        <v>27</v>
      </c>
      <c r="AG64" s="95">
        <v>5</v>
      </c>
      <c r="AH64" s="96">
        <v>35</v>
      </c>
      <c r="AI64" s="95" t="s">
        <v>245</v>
      </c>
      <c r="AJ64" s="96" t="s">
        <v>245</v>
      </c>
      <c r="AK64" s="95">
        <v>2</v>
      </c>
      <c r="AL64" s="96">
        <v>20</v>
      </c>
      <c r="AM64" s="108" t="s">
        <v>260</v>
      </c>
      <c r="AN64" s="109" t="s">
        <v>260</v>
      </c>
    </row>
    <row r="65" spans="1:40">
      <c r="A65" s="97" t="s">
        <v>143</v>
      </c>
      <c r="B65" s="98" t="s">
        <v>144</v>
      </c>
      <c r="C65" s="95">
        <v>41</v>
      </c>
      <c r="D65" s="96">
        <v>293</v>
      </c>
      <c r="E65" s="95" t="s">
        <v>245</v>
      </c>
      <c r="F65" s="96" t="s">
        <v>245</v>
      </c>
      <c r="G65" s="95" t="s">
        <v>245</v>
      </c>
      <c r="H65" s="96" t="s">
        <v>245</v>
      </c>
      <c r="I65" s="95">
        <v>6</v>
      </c>
      <c r="J65" s="96">
        <v>24</v>
      </c>
      <c r="K65" s="95" t="s">
        <v>245</v>
      </c>
      <c r="L65" s="96" t="s">
        <v>245</v>
      </c>
      <c r="M65" s="95">
        <v>1</v>
      </c>
      <c r="N65" s="96">
        <v>52</v>
      </c>
      <c r="O65" s="95" t="s">
        <v>245</v>
      </c>
      <c r="P65" s="96" t="s">
        <v>245</v>
      </c>
      <c r="Q65" s="95" t="s">
        <v>245</v>
      </c>
      <c r="R65" s="96" t="s">
        <v>245</v>
      </c>
      <c r="S65" s="95">
        <v>11</v>
      </c>
      <c r="T65" s="96">
        <v>47</v>
      </c>
      <c r="U65" s="95" t="s">
        <v>245</v>
      </c>
      <c r="V65" s="96" t="s">
        <v>245</v>
      </c>
      <c r="W65" s="95">
        <v>5</v>
      </c>
      <c r="X65" s="96">
        <v>17</v>
      </c>
      <c r="Y65" s="95">
        <v>1</v>
      </c>
      <c r="Z65" s="96">
        <v>1</v>
      </c>
      <c r="AA65" s="95">
        <v>2</v>
      </c>
      <c r="AB65" s="96">
        <v>41</v>
      </c>
      <c r="AC65" s="95">
        <v>5</v>
      </c>
      <c r="AD65" s="96">
        <v>10</v>
      </c>
      <c r="AE65" s="95">
        <v>1</v>
      </c>
      <c r="AF65" s="96">
        <v>4</v>
      </c>
      <c r="AG65" s="95">
        <v>7</v>
      </c>
      <c r="AH65" s="96">
        <v>73</v>
      </c>
      <c r="AI65" s="95" t="s">
        <v>245</v>
      </c>
      <c r="AJ65" s="96" t="s">
        <v>245</v>
      </c>
      <c r="AK65" s="95">
        <v>2</v>
      </c>
      <c r="AL65" s="96">
        <v>24</v>
      </c>
      <c r="AM65" s="108" t="s">
        <v>261</v>
      </c>
      <c r="AN65" s="109" t="s">
        <v>261</v>
      </c>
    </row>
    <row r="66" spans="1:40">
      <c r="A66" s="97" t="s">
        <v>145</v>
      </c>
      <c r="B66" s="98" t="s">
        <v>146</v>
      </c>
      <c r="C66" s="95">
        <v>34</v>
      </c>
      <c r="D66" s="96">
        <v>144</v>
      </c>
      <c r="E66" s="95" t="s">
        <v>245</v>
      </c>
      <c r="F66" s="96" t="s">
        <v>245</v>
      </c>
      <c r="G66" s="95" t="s">
        <v>245</v>
      </c>
      <c r="H66" s="96" t="s">
        <v>245</v>
      </c>
      <c r="I66" s="95">
        <v>6</v>
      </c>
      <c r="J66" s="96">
        <v>17</v>
      </c>
      <c r="K66" s="95">
        <v>1</v>
      </c>
      <c r="L66" s="96">
        <v>4</v>
      </c>
      <c r="M66" s="95" t="s">
        <v>245</v>
      </c>
      <c r="N66" s="96" t="s">
        <v>245</v>
      </c>
      <c r="O66" s="95">
        <v>1</v>
      </c>
      <c r="P66" s="96">
        <v>2</v>
      </c>
      <c r="Q66" s="95" t="s">
        <v>245</v>
      </c>
      <c r="R66" s="96" t="s">
        <v>245</v>
      </c>
      <c r="S66" s="95">
        <v>8</v>
      </c>
      <c r="T66" s="96">
        <v>50</v>
      </c>
      <c r="U66" s="95" t="s">
        <v>245</v>
      </c>
      <c r="V66" s="96" t="s">
        <v>245</v>
      </c>
      <c r="W66" s="95">
        <v>3</v>
      </c>
      <c r="X66" s="96">
        <v>4</v>
      </c>
      <c r="Y66" s="95" t="s">
        <v>245</v>
      </c>
      <c r="Z66" s="96" t="s">
        <v>245</v>
      </c>
      <c r="AA66" s="95">
        <v>2</v>
      </c>
      <c r="AB66" s="96">
        <v>2</v>
      </c>
      <c r="AC66" s="95">
        <v>7</v>
      </c>
      <c r="AD66" s="96">
        <v>19</v>
      </c>
      <c r="AE66" s="95" t="s">
        <v>245</v>
      </c>
      <c r="AF66" s="96" t="s">
        <v>245</v>
      </c>
      <c r="AG66" s="95">
        <v>6</v>
      </c>
      <c r="AH66" s="96">
        <v>46</v>
      </c>
      <c r="AI66" s="95" t="s">
        <v>245</v>
      </c>
      <c r="AJ66" s="96" t="s">
        <v>245</v>
      </c>
      <c r="AK66" s="95" t="s">
        <v>245</v>
      </c>
      <c r="AL66" s="96" t="s">
        <v>245</v>
      </c>
      <c r="AM66" s="108" t="s">
        <v>261</v>
      </c>
      <c r="AN66" s="109" t="s">
        <v>261</v>
      </c>
    </row>
    <row r="67" spans="1:40">
      <c r="A67" s="97" t="s">
        <v>147</v>
      </c>
      <c r="B67" s="110" t="s">
        <v>148</v>
      </c>
      <c r="C67" s="95">
        <v>79</v>
      </c>
      <c r="D67" s="96">
        <v>833</v>
      </c>
      <c r="E67" s="95">
        <v>1</v>
      </c>
      <c r="F67" s="96">
        <v>11</v>
      </c>
      <c r="G67" s="95" t="s">
        <v>245</v>
      </c>
      <c r="H67" s="96" t="s">
        <v>245</v>
      </c>
      <c r="I67" s="95">
        <v>11</v>
      </c>
      <c r="J67" s="96">
        <v>61</v>
      </c>
      <c r="K67" s="95">
        <v>1</v>
      </c>
      <c r="L67" s="96">
        <v>4</v>
      </c>
      <c r="M67" s="95" t="s">
        <v>245</v>
      </c>
      <c r="N67" s="96" t="s">
        <v>245</v>
      </c>
      <c r="O67" s="95" t="s">
        <v>245</v>
      </c>
      <c r="P67" s="96" t="s">
        <v>245</v>
      </c>
      <c r="Q67" s="95">
        <v>1</v>
      </c>
      <c r="R67" s="96">
        <v>1</v>
      </c>
      <c r="S67" s="95">
        <v>20</v>
      </c>
      <c r="T67" s="96">
        <v>255</v>
      </c>
      <c r="U67" s="95" t="s">
        <v>245</v>
      </c>
      <c r="V67" s="96" t="s">
        <v>245</v>
      </c>
      <c r="W67" s="95">
        <v>6</v>
      </c>
      <c r="X67" s="96">
        <v>8</v>
      </c>
      <c r="Y67" s="95">
        <v>2</v>
      </c>
      <c r="Z67" s="96">
        <v>7</v>
      </c>
      <c r="AA67" s="95">
        <v>7</v>
      </c>
      <c r="AB67" s="96">
        <v>49</v>
      </c>
      <c r="AC67" s="95">
        <v>9</v>
      </c>
      <c r="AD67" s="96">
        <v>18</v>
      </c>
      <c r="AE67" s="95">
        <v>3</v>
      </c>
      <c r="AF67" s="96">
        <v>15</v>
      </c>
      <c r="AG67" s="95">
        <v>13</v>
      </c>
      <c r="AH67" s="96">
        <v>367</v>
      </c>
      <c r="AI67" s="95" t="s">
        <v>245</v>
      </c>
      <c r="AJ67" s="96" t="s">
        <v>245</v>
      </c>
      <c r="AK67" s="95">
        <v>5</v>
      </c>
      <c r="AL67" s="96">
        <v>37</v>
      </c>
      <c r="AM67" s="108" t="s">
        <v>261</v>
      </c>
      <c r="AN67" s="109" t="s">
        <v>261</v>
      </c>
    </row>
    <row r="68" spans="1:40">
      <c r="A68" s="97" t="s">
        <v>149</v>
      </c>
      <c r="B68" s="98" t="s">
        <v>150</v>
      </c>
      <c r="C68" s="95">
        <v>37</v>
      </c>
      <c r="D68" s="96">
        <v>518</v>
      </c>
      <c r="E68" s="95" t="s">
        <v>245</v>
      </c>
      <c r="F68" s="96" t="s">
        <v>245</v>
      </c>
      <c r="G68" s="95" t="s">
        <v>245</v>
      </c>
      <c r="H68" s="96" t="s">
        <v>245</v>
      </c>
      <c r="I68" s="95">
        <v>7</v>
      </c>
      <c r="J68" s="96">
        <v>48</v>
      </c>
      <c r="K68" s="95">
        <v>4</v>
      </c>
      <c r="L68" s="96">
        <v>61</v>
      </c>
      <c r="M68" s="95" t="s">
        <v>245</v>
      </c>
      <c r="N68" s="96" t="s">
        <v>245</v>
      </c>
      <c r="O68" s="95">
        <v>1</v>
      </c>
      <c r="P68" s="96">
        <v>2</v>
      </c>
      <c r="Q68" s="95">
        <v>3</v>
      </c>
      <c r="R68" s="96">
        <v>44</v>
      </c>
      <c r="S68" s="95">
        <v>12</v>
      </c>
      <c r="T68" s="96">
        <v>138</v>
      </c>
      <c r="U68" s="95" t="s">
        <v>245</v>
      </c>
      <c r="V68" s="96" t="s">
        <v>245</v>
      </c>
      <c r="W68" s="95" t="s">
        <v>245</v>
      </c>
      <c r="X68" s="96" t="s">
        <v>245</v>
      </c>
      <c r="Y68" s="95">
        <v>2</v>
      </c>
      <c r="Z68" s="96">
        <v>19</v>
      </c>
      <c r="AA68" s="95">
        <v>2</v>
      </c>
      <c r="AB68" s="96">
        <v>7</v>
      </c>
      <c r="AC68" s="95" t="s">
        <v>245</v>
      </c>
      <c r="AD68" s="96" t="s">
        <v>245</v>
      </c>
      <c r="AE68" s="95">
        <v>1</v>
      </c>
      <c r="AF68" s="96">
        <v>32</v>
      </c>
      <c r="AG68" s="95">
        <v>5</v>
      </c>
      <c r="AH68" s="96">
        <v>167</v>
      </c>
      <c r="AI68" s="95" t="s">
        <v>245</v>
      </c>
      <c r="AJ68" s="96" t="s">
        <v>245</v>
      </c>
      <c r="AK68" s="95" t="s">
        <v>245</v>
      </c>
      <c r="AL68" s="96" t="s">
        <v>245</v>
      </c>
      <c r="AM68" s="108" t="s">
        <v>261</v>
      </c>
      <c r="AN68" s="109" t="s">
        <v>261</v>
      </c>
    </row>
    <row r="69" spans="1:40">
      <c r="A69" s="97" t="s">
        <v>151</v>
      </c>
      <c r="B69" s="98" t="s">
        <v>152</v>
      </c>
      <c r="C69" s="95">
        <v>42</v>
      </c>
      <c r="D69" s="96">
        <v>963</v>
      </c>
      <c r="E69" s="95">
        <v>1</v>
      </c>
      <c r="F69" s="96">
        <v>10</v>
      </c>
      <c r="G69" s="95" t="s">
        <v>245</v>
      </c>
      <c r="H69" s="96" t="s">
        <v>245</v>
      </c>
      <c r="I69" s="95">
        <v>3</v>
      </c>
      <c r="J69" s="96">
        <v>7</v>
      </c>
      <c r="K69" s="95">
        <v>1</v>
      </c>
      <c r="L69" s="96">
        <v>43</v>
      </c>
      <c r="M69" s="95" t="s">
        <v>245</v>
      </c>
      <c r="N69" s="96" t="s">
        <v>245</v>
      </c>
      <c r="O69" s="95" t="s">
        <v>245</v>
      </c>
      <c r="P69" s="96" t="s">
        <v>245</v>
      </c>
      <c r="Q69" s="95">
        <v>2</v>
      </c>
      <c r="R69" s="96">
        <v>41</v>
      </c>
      <c r="S69" s="95">
        <v>7</v>
      </c>
      <c r="T69" s="96">
        <v>205</v>
      </c>
      <c r="U69" s="95" t="s">
        <v>245</v>
      </c>
      <c r="V69" s="96" t="s">
        <v>245</v>
      </c>
      <c r="W69" s="95">
        <v>4</v>
      </c>
      <c r="X69" s="96">
        <v>13</v>
      </c>
      <c r="Y69" s="95">
        <v>3</v>
      </c>
      <c r="Z69" s="96">
        <v>4</v>
      </c>
      <c r="AA69" s="95">
        <v>3</v>
      </c>
      <c r="AB69" s="96">
        <v>10</v>
      </c>
      <c r="AC69" s="95">
        <v>5</v>
      </c>
      <c r="AD69" s="96">
        <v>40</v>
      </c>
      <c r="AE69" s="95">
        <v>4</v>
      </c>
      <c r="AF69" s="96">
        <v>6</v>
      </c>
      <c r="AG69" s="95">
        <v>4</v>
      </c>
      <c r="AH69" s="96">
        <v>57</v>
      </c>
      <c r="AI69" s="95">
        <v>1</v>
      </c>
      <c r="AJ69" s="96">
        <v>1</v>
      </c>
      <c r="AK69" s="95">
        <v>4</v>
      </c>
      <c r="AL69" s="96">
        <v>526</v>
      </c>
      <c r="AM69" s="108" t="s">
        <v>261</v>
      </c>
      <c r="AN69" s="109" t="s">
        <v>261</v>
      </c>
    </row>
    <row r="70" spans="1:40">
      <c r="A70" s="97" t="s">
        <v>153</v>
      </c>
      <c r="B70" s="98" t="s">
        <v>154</v>
      </c>
      <c r="C70" s="95">
        <v>17</v>
      </c>
      <c r="D70" s="96">
        <v>53</v>
      </c>
      <c r="E70" s="95" t="s">
        <v>245</v>
      </c>
      <c r="F70" s="96" t="s">
        <v>245</v>
      </c>
      <c r="G70" s="95" t="s">
        <v>245</v>
      </c>
      <c r="H70" s="96" t="s">
        <v>245</v>
      </c>
      <c r="I70" s="95" t="s">
        <v>245</v>
      </c>
      <c r="J70" s="96" t="s">
        <v>245</v>
      </c>
      <c r="K70" s="95" t="s">
        <v>245</v>
      </c>
      <c r="L70" s="96" t="s">
        <v>245</v>
      </c>
      <c r="M70" s="95" t="s">
        <v>245</v>
      </c>
      <c r="N70" s="96" t="s">
        <v>245</v>
      </c>
      <c r="O70" s="95" t="s">
        <v>245</v>
      </c>
      <c r="P70" s="96" t="s">
        <v>245</v>
      </c>
      <c r="Q70" s="95" t="s">
        <v>245</v>
      </c>
      <c r="R70" s="96" t="s">
        <v>245</v>
      </c>
      <c r="S70" s="95">
        <v>4</v>
      </c>
      <c r="T70" s="96">
        <v>19</v>
      </c>
      <c r="U70" s="95" t="s">
        <v>245</v>
      </c>
      <c r="V70" s="96" t="s">
        <v>245</v>
      </c>
      <c r="W70" s="95" t="s">
        <v>245</v>
      </c>
      <c r="X70" s="96" t="s">
        <v>245</v>
      </c>
      <c r="Y70" s="95">
        <v>2</v>
      </c>
      <c r="Z70" s="96">
        <v>6</v>
      </c>
      <c r="AA70" s="95">
        <v>1</v>
      </c>
      <c r="AB70" s="96">
        <v>3</v>
      </c>
      <c r="AC70" s="95">
        <v>3</v>
      </c>
      <c r="AD70" s="96">
        <v>3</v>
      </c>
      <c r="AE70" s="95">
        <v>2</v>
      </c>
      <c r="AF70" s="96">
        <v>5</v>
      </c>
      <c r="AG70" s="95">
        <v>2</v>
      </c>
      <c r="AH70" s="96">
        <v>5</v>
      </c>
      <c r="AI70" s="95" t="s">
        <v>245</v>
      </c>
      <c r="AJ70" s="96" t="s">
        <v>245</v>
      </c>
      <c r="AK70" s="95">
        <v>3</v>
      </c>
      <c r="AL70" s="96">
        <v>12</v>
      </c>
      <c r="AM70" s="108" t="s">
        <v>261</v>
      </c>
      <c r="AN70" s="109" t="s">
        <v>261</v>
      </c>
    </row>
    <row r="71" spans="1:40">
      <c r="A71" s="97" t="s">
        <v>155</v>
      </c>
      <c r="B71" s="98" t="s">
        <v>156</v>
      </c>
      <c r="C71" s="95">
        <v>34</v>
      </c>
      <c r="D71" s="96">
        <v>107</v>
      </c>
      <c r="E71" s="95" t="s">
        <v>245</v>
      </c>
      <c r="F71" s="96" t="s">
        <v>245</v>
      </c>
      <c r="G71" s="95" t="s">
        <v>245</v>
      </c>
      <c r="H71" s="96" t="s">
        <v>245</v>
      </c>
      <c r="I71" s="95">
        <v>4</v>
      </c>
      <c r="J71" s="96">
        <v>9</v>
      </c>
      <c r="K71" s="95">
        <v>1</v>
      </c>
      <c r="L71" s="96">
        <v>1</v>
      </c>
      <c r="M71" s="95" t="s">
        <v>245</v>
      </c>
      <c r="N71" s="96" t="s">
        <v>245</v>
      </c>
      <c r="O71" s="95" t="s">
        <v>245</v>
      </c>
      <c r="P71" s="96" t="s">
        <v>245</v>
      </c>
      <c r="Q71" s="95" t="s">
        <v>245</v>
      </c>
      <c r="R71" s="96" t="s">
        <v>245</v>
      </c>
      <c r="S71" s="95">
        <v>8</v>
      </c>
      <c r="T71" s="96">
        <v>32</v>
      </c>
      <c r="U71" s="95">
        <v>1</v>
      </c>
      <c r="V71" s="96">
        <v>2</v>
      </c>
      <c r="W71" s="95">
        <v>3</v>
      </c>
      <c r="X71" s="96">
        <v>4</v>
      </c>
      <c r="Y71" s="95">
        <v>1</v>
      </c>
      <c r="Z71" s="96">
        <v>1</v>
      </c>
      <c r="AA71" s="95" t="s">
        <v>245</v>
      </c>
      <c r="AB71" s="96" t="s">
        <v>245</v>
      </c>
      <c r="AC71" s="95">
        <v>7</v>
      </c>
      <c r="AD71" s="96">
        <v>14</v>
      </c>
      <c r="AE71" s="95">
        <v>2</v>
      </c>
      <c r="AF71" s="96">
        <v>5</v>
      </c>
      <c r="AG71" s="95">
        <v>6</v>
      </c>
      <c r="AH71" s="96">
        <v>38</v>
      </c>
      <c r="AI71" s="95" t="s">
        <v>245</v>
      </c>
      <c r="AJ71" s="96" t="s">
        <v>245</v>
      </c>
      <c r="AK71" s="95">
        <v>1</v>
      </c>
      <c r="AL71" s="96">
        <v>1</v>
      </c>
      <c r="AM71" s="108" t="s">
        <v>261</v>
      </c>
      <c r="AN71" s="109" t="s">
        <v>261</v>
      </c>
    </row>
    <row r="72" spans="1:40">
      <c r="A72" s="97" t="s">
        <v>157</v>
      </c>
      <c r="B72" s="98" t="s">
        <v>158</v>
      </c>
      <c r="C72" s="95">
        <v>42</v>
      </c>
      <c r="D72" s="96">
        <v>1363</v>
      </c>
      <c r="E72" s="95">
        <v>3</v>
      </c>
      <c r="F72" s="96">
        <v>36</v>
      </c>
      <c r="G72" s="95" t="s">
        <v>245</v>
      </c>
      <c r="H72" s="96" t="s">
        <v>245</v>
      </c>
      <c r="I72" s="95">
        <v>2</v>
      </c>
      <c r="J72" s="96">
        <v>35</v>
      </c>
      <c r="K72" s="95">
        <v>6</v>
      </c>
      <c r="L72" s="96">
        <v>241</v>
      </c>
      <c r="M72" s="95" t="s">
        <v>245</v>
      </c>
      <c r="N72" s="96" t="s">
        <v>245</v>
      </c>
      <c r="O72" s="95">
        <v>1</v>
      </c>
      <c r="P72" s="96">
        <v>122</v>
      </c>
      <c r="Q72" s="95" t="s">
        <v>245</v>
      </c>
      <c r="R72" s="96" t="s">
        <v>245</v>
      </c>
      <c r="S72" s="95">
        <v>5</v>
      </c>
      <c r="T72" s="96">
        <v>66</v>
      </c>
      <c r="U72" s="95" t="s">
        <v>245</v>
      </c>
      <c r="V72" s="96" t="s">
        <v>245</v>
      </c>
      <c r="W72" s="95">
        <v>2</v>
      </c>
      <c r="X72" s="96">
        <v>1</v>
      </c>
      <c r="Y72" s="95">
        <v>2</v>
      </c>
      <c r="Z72" s="96">
        <v>326</v>
      </c>
      <c r="AA72" s="95">
        <v>6</v>
      </c>
      <c r="AB72" s="96">
        <v>42</v>
      </c>
      <c r="AC72" s="95">
        <v>3</v>
      </c>
      <c r="AD72" s="96">
        <v>33</v>
      </c>
      <c r="AE72" s="95">
        <v>6</v>
      </c>
      <c r="AF72" s="96">
        <v>347</v>
      </c>
      <c r="AG72" s="95">
        <v>4</v>
      </c>
      <c r="AH72" s="96">
        <v>98</v>
      </c>
      <c r="AI72" s="95" t="s">
        <v>245</v>
      </c>
      <c r="AJ72" s="96" t="s">
        <v>245</v>
      </c>
      <c r="AK72" s="95">
        <v>2</v>
      </c>
      <c r="AL72" s="96">
        <v>16</v>
      </c>
      <c r="AM72" s="108" t="s">
        <v>261</v>
      </c>
      <c r="AN72" s="109" t="s">
        <v>261</v>
      </c>
    </row>
    <row r="73" spans="1:40">
      <c r="A73" s="97" t="s">
        <v>159</v>
      </c>
      <c r="B73" s="98" t="s">
        <v>160</v>
      </c>
      <c r="C73" s="95">
        <v>30</v>
      </c>
      <c r="D73" s="96">
        <v>230</v>
      </c>
      <c r="E73" s="95" t="s">
        <v>245</v>
      </c>
      <c r="F73" s="96" t="s">
        <v>245</v>
      </c>
      <c r="G73" s="95" t="s">
        <v>245</v>
      </c>
      <c r="H73" s="96" t="s">
        <v>245</v>
      </c>
      <c r="I73" s="95">
        <v>4</v>
      </c>
      <c r="J73" s="96">
        <v>12</v>
      </c>
      <c r="K73" s="95" t="s">
        <v>245</v>
      </c>
      <c r="L73" s="96" t="s">
        <v>245</v>
      </c>
      <c r="M73" s="95" t="s">
        <v>245</v>
      </c>
      <c r="N73" s="96" t="s">
        <v>245</v>
      </c>
      <c r="O73" s="95" t="s">
        <v>245</v>
      </c>
      <c r="P73" s="96" t="s">
        <v>245</v>
      </c>
      <c r="Q73" s="95">
        <v>1</v>
      </c>
      <c r="R73" s="96">
        <v>1</v>
      </c>
      <c r="S73" s="95">
        <v>4</v>
      </c>
      <c r="T73" s="96">
        <v>94</v>
      </c>
      <c r="U73" s="95" t="s">
        <v>245</v>
      </c>
      <c r="V73" s="96" t="s">
        <v>245</v>
      </c>
      <c r="W73" s="95">
        <v>3</v>
      </c>
      <c r="X73" s="96">
        <v>45</v>
      </c>
      <c r="Y73" s="95">
        <v>1</v>
      </c>
      <c r="Z73" s="96">
        <v>11</v>
      </c>
      <c r="AA73" s="95">
        <v>3</v>
      </c>
      <c r="AB73" s="96">
        <v>19</v>
      </c>
      <c r="AC73" s="95">
        <v>4</v>
      </c>
      <c r="AD73" s="96">
        <v>8</v>
      </c>
      <c r="AE73" s="95">
        <v>3</v>
      </c>
      <c r="AF73" s="96">
        <v>3</v>
      </c>
      <c r="AG73" s="95">
        <v>6</v>
      </c>
      <c r="AH73" s="96">
        <v>33</v>
      </c>
      <c r="AI73" s="95" t="s">
        <v>245</v>
      </c>
      <c r="AJ73" s="96" t="s">
        <v>245</v>
      </c>
      <c r="AK73" s="95">
        <v>1</v>
      </c>
      <c r="AL73" s="96">
        <v>4</v>
      </c>
      <c r="AM73" s="108" t="s">
        <v>261</v>
      </c>
      <c r="AN73" s="109" t="s">
        <v>261</v>
      </c>
    </row>
    <row r="74" spans="1:40">
      <c r="A74" s="111"/>
      <c r="B74" s="112"/>
      <c r="C74" s="95"/>
      <c r="D74" s="113"/>
      <c r="E74" s="95"/>
      <c r="F74" s="96"/>
      <c r="G74" s="95"/>
      <c r="H74" s="96"/>
      <c r="I74" s="95"/>
      <c r="J74" s="96"/>
      <c r="K74" s="95"/>
      <c r="L74" s="96"/>
      <c r="M74" s="95"/>
      <c r="N74" s="96"/>
      <c r="O74" s="95"/>
      <c r="P74" s="96"/>
      <c r="Q74" s="95"/>
      <c r="R74" s="96"/>
      <c r="S74" s="95"/>
      <c r="T74" s="96"/>
      <c r="U74" s="95"/>
      <c r="V74" s="96"/>
      <c r="W74" s="95"/>
      <c r="X74" s="96"/>
      <c r="Y74" s="95"/>
      <c r="Z74" s="96"/>
      <c r="AA74" s="95"/>
      <c r="AB74" s="96"/>
      <c r="AC74" s="95"/>
      <c r="AD74" s="96"/>
      <c r="AE74" s="95"/>
      <c r="AF74" s="96"/>
      <c r="AG74" s="95"/>
      <c r="AH74" s="96"/>
      <c r="AI74" s="95"/>
      <c r="AJ74" s="96"/>
      <c r="AK74" s="95"/>
      <c r="AL74" s="96"/>
      <c r="AM74" s="108"/>
      <c r="AN74" s="109"/>
    </row>
    <row r="75" spans="1:40">
      <c r="A75" s="114" t="s">
        <v>161</v>
      </c>
      <c r="B75" s="115"/>
      <c r="C75" s="95">
        <v>603</v>
      </c>
      <c r="D75" s="96">
        <v>5567</v>
      </c>
      <c r="E75" s="95">
        <v>1</v>
      </c>
      <c r="F75" s="96">
        <v>5</v>
      </c>
      <c r="G75" s="95" t="s">
        <v>263</v>
      </c>
      <c r="H75" s="96" t="s">
        <v>263</v>
      </c>
      <c r="I75" s="95">
        <v>47</v>
      </c>
      <c r="J75" s="96">
        <v>254</v>
      </c>
      <c r="K75" s="95">
        <v>13</v>
      </c>
      <c r="L75" s="96">
        <v>96</v>
      </c>
      <c r="M75" s="95" t="s">
        <v>263</v>
      </c>
      <c r="N75" s="96" t="s">
        <v>263</v>
      </c>
      <c r="O75" s="95">
        <v>5</v>
      </c>
      <c r="P75" s="96">
        <v>14</v>
      </c>
      <c r="Q75" s="95">
        <v>5</v>
      </c>
      <c r="R75" s="96">
        <v>153</v>
      </c>
      <c r="S75" s="95">
        <v>140</v>
      </c>
      <c r="T75" s="96">
        <v>1439</v>
      </c>
      <c r="U75" s="95">
        <v>10</v>
      </c>
      <c r="V75" s="96">
        <v>43</v>
      </c>
      <c r="W75" s="95">
        <v>41</v>
      </c>
      <c r="X75" s="96">
        <v>101</v>
      </c>
      <c r="Y75" s="95">
        <v>22</v>
      </c>
      <c r="Z75" s="96">
        <v>134</v>
      </c>
      <c r="AA75" s="95">
        <v>65</v>
      </c>
      <c r="AB75" s="96">
        <v>348</v>
      </c>
      <c r="AC75" s="95">
        <v>63</v>
      </c>
      <c r="AD75" s="96">
        <v>341</v>
      </c>
      <c r="AE75" s="95">
        <v>48</v>
      </c>
      <c r="AF75" s="96">
        <v>1399</v>
      </c>
      <c r="AG75" s="95">
        <v>108</v>
      </c>
      <c r="AH75" s="96">
        <v>1076</v>
      </c>
      <c r="AI75" s="95">
        <v>5</v>
      </c>
      <c r="AJ75" s="96">
        <v>34</v>
      </c>
      <c r="AK75" s="95">
        <v>30</v>
      </c>
      <c r="AL75" s="96">
        <v>130</v>
      </c>
      <c r="AM75" s="108" t="s">
        <v>261</v>
      </c>
      <c r="AN75" s="109" t="s">
        <v>261</v>
      </c>
    </row>
    <row r="76" spans="1:40">
      <c r="A76" s="97" t="s">
        <v>264</v>
      </c>
      <c r="B76" s="98" t="s">
        <v>163</v>
      </c>
      <c r="C76" s="95">
        <v>62</v>
      </c>
      <c r="D76" s="96">
        <v>367</v>
      </c>
      <c r="E76" s="95" t="s">
        <v>245</v>
      </c>
      <c r="F76" s="96" t="s">
        <v>245</v>
      </c>
      <c r="G76" s="95" t="s">
        <v>245</v>
      </c>
      <c r="H76" s="96" t="s">
        <v>245</v>
      </c>
      <c r="I76" s="95">
        <v>1</v>
      </c>
      <c r="J76" s="96">
        <v>13</v>
      </c>
      <c r="K76" s="95">
        <v>2</v>
      </c>
      <c r="L76" s="96">
        <v>17</v>
      </c>
      <c r="M76" s="95" t="s">
        <v>245</v>
      </c>
      <c r="N76" s="96" t="s">
        <v>245</v>
      </c>
      <c r="O76" s="95">
        <v>1</v>
      </c>
      <c r="P76" s="96">
        <v>2</v>
      </c>
      <c r="Q76" s="95">
        <v>2</v>
      </c>
      <c r="R76" s="96">
        <v>2</v>
      </c>
      <c r="S76" s="95">
        <v>9</v>
      </c>
      <c r="T76" s="96">
        <v>100</v>
      </c>
      <c r="U76" s="95" t="s">
        <v>245</v>
      </c>
      <c r="V76" s="96" t="s">
        <v>245</v>
      </c>
      <c r="W76" s="95">
        <v>11</v>
      </c>
      <c r="X76" s="96">
        <v>19</v>
      </c>
      <c r="Y76" s="95">
        <v>1</v>
      </c>
      <c r="Z76" s="96">
        <v>4</v>
      </c>
      <c r="AA76" s="95">
        <v>14</v>
      </c>
      <c r="AB76" s="96">
        <v>111</v>
      </c>
      <c r="AC76" s="95">
        <v>9</v>
      </c>
      <c r="AD76" s="96">
        <v>24</v>
      </c>
      <c r="AE76" s="95">
        <v>3</v>
      </c>
      <c r="AF76" s="96">
        <v>9</v>
      </c>
      <c r="AG76" s="95">
        <v>8</v>
      </c>
      <c r="AH76" s="96">
        <v>65</v>
      </c>
      <c r="AI76" s="95" t="s">
        <v>245</v>
      </c>
      <c r="AJ76" s="96" t="s">
        <v>245</v>
      </c>
      <c r="AK76" s="95">
        <v>1</v>
      </c>
      <c r="AL76" s="96">
        <v>1</v>
      </c>
      <c r="AM76" s="108" t="s">
        <v>261</v>
      </c>
      <c r="AN76" s="109" t="s">
        <v>261</v>
      </c>
    </row>
    <row r="77" spans="1:40">
      <c r="A77" s="97" t="s">
        <v>262</v>
      </c>
      <c r="B77" s="98" t="s">
        <v>164</v>
      </c>
      <c r="C77" s="95">
        <v>34</v>
      </c>
      <c r="D77" s="96">
        <v>140</v>
      </c>
      <c r="E77" s="95" t="s">
        <v>245</v>
      </c>
      <c r="F77" s="96" t="s">
        <v>245</v>
      </c>
      <c r="G77" s="95" t="s">
        <v>245</v>
      </c>
      <c r="H77" s="96" t="s">
        <v>245</v>
      </c>
      <c r="I77" s="95">
        <v>11</v>
      </c>
      <c r="J77" s="96">
        <v>54</v>
      </c>
      <c r="K77" s="95" t="s">
        <v>245</v>
      </c>
      <c r="L77" s="96" t="s">
        <v>245</v>
      </c>
      <c r="M77" s="95" t="s">
        <v>245</v>
      </c>
      <c r="N77" s="96" t="s">
        <v>245</v>
      </c>
      <c r="O77" s="95" t="s">
        <v>263</v>
      </c>
      <c r="P77" s="96" t="s">
        <v>245</v>
      </c>
      <c r="Q77" s="95" t="s">
        <v>263</v>
      </c>
      <c r="R77" s="96" t="s">
        <v>245</v>
      </c>
      <c r="S77" s="95">
        <v>5</v>
      </c>
      <c r="T77" s="96">
        <v>13</v>
      </c>
      <c r="U77" s="95" t="s">
        <v>245</v>
      </c>
      <c r="V77" s="96" t="s">
        <v>245</v>
      </c>
      <c r="W77" s="95">
        <v>2</v>
      </c>
      <c r="X77" s="96">
        <v>3</v>
      </c>
      <c r="Y77" s="95">
        <v>4</v>
      </c>
      <c r="Z77" s="96">
        <v>11</v>
      </c>
      <c r="AA77" s="95">
        <v>2</v>
      </c>
      <c r="AB77" s="96">
        <v>6</v>
      </c>
      <c r="AC77" s="95" t="s">
        <v>245</v>
      </c>
      <c r="AD77" s="96" t="s">
        <v>245</v>
      </c>
      <c r="AE77" s="95">
        <v>4</v>
      </c>
      <c r="AF77" s="96">
        <v>5</v>
      </c>
      <c r="AG77" s="95">
        <v>5</v>
      </c>
      <c r="AH77" s="96">
        <v>33</v>
      </c>
      <c r="AI77" s="95" t="s">
        <v>245</v>
      </c>
      <c r="AJ77" s="96" t="s">
        <v>245</v>
      </c>
      <c r="AK77" s="95">
        <v>1</v>
      </c>
      <c r="AL77" s="96">
        <v>15</v>
      </c>
      <c r="AM77" s="108" t="s">
        <v>261</v>
      </c>
      <c r="AN77" s="109" t="s">
        <v>261</v>
      </c>
    </row>
    <row r="78" spans="1:40">
      <c r="A78" s="97" t="s">
        <v>165</v>
      </c>
      <c r="B78" s="98" t="s">
        <v>166</v>
      </c>
      <c r="C78" s="95">
        <v>15</v>
      </c>
      <c r="D78" s="96">
        <v>712</v>
      </c>
      <c r="E78" s="95" t="s">
        <v>245</v>
      </c>
      <c r="F78" s="96" t="s">
        <v>245</v>
      </c>
      <c r="G78" s="95" t="s">
        <v>245</v>
      </c>
      <c r="H78" s="96" t="s">
        <v>245</v>
      </c>
      <c r="I78" s="95" t="s">
        <v>245</v>
      </c>
      <c r="J78" s="96" t="s">
        <v>245</v>
      </c>
      <c r="K78" s="95" t="s">
        <v>245</v>
      </c>
      <c r="L78" s="96" t="s">
        <v>245</v>
      </c>
      <c r="M78" s="95" t="s">
        <v>245</v>
      </c>
      <c r="N78" s="96" t="s">
        <v>245</v>
      </c>
      <c r="O78" s="95" t="s">
        <v>245</v>
      </c>
      <c r="P78" s="96" t="s">
        <v>245</v>
      </c>
      <c r="Q78" s="95" t="s">
        <v>245</v>
      </c>
      <c r="R78" s="96" t="s">
        <v>245</v>
      </c>
      <c r="S78" s="95">
        <v>1</v>
      </c>
      <c r="T78" s="96">
        <v>75</v>
      </c>
      <c r="U78" s="95" t="s">
        <v>245</v>
      </c>
      <c r="V78" s="96" t="s">
        <v>245</v>
      </c>
      <c r="W78" s="95" t="s">
        <v>245</v>
      </c>
      <c r="X78" s="96" t="s">
        <v>245</v>
      </c>
      <c r="Y78" s="95">
        <v>3</v>
      </c>
      <c r="Z78" s="96">
        <v>87</v>
      </c>
      <c r="AA78" s="95">
        <v>4</v>
      </c>
      <c r="AB78" s="96">
        <v>48</v>
      </c>
      <c r="AC78" s="95">
        <v>1</v>
      </c>
      <c r="AD78" s="96">
        <v>1</v>
      </c>
      <c r="AE78" s="95">
        <v>3</v>
      </c>
      <c r="AF78" s="96">
        <v>495</v>
      </c>
      <c r="AG78" s="95" t="s">
        <v>245</v>
      </c>
      <c r="AH78" s="96" t="s">
        <v>245</v>
      </c>
      <c r="AI78" s="95" t="s">
        <v>245</v>
      </c>
      <c r="AJ78" s="96" t="s">
        <v>245</v>
      </c>
      <c r="AK78" s="95">
        <v>3</v>
      </c>
      <c r="AL78" s="96">
        <v>6</v>
      </c>
      <c r="AM78" s="108" t="s">
        <v>261</v>
      </c>
      <c r="AN78" s="109" t="s">
        <v>261</v>
      </c>
    </row>
    <row r="79" spans="1:40">
      <c r="A79" s="97" t="s">
        <v>167</v>
      </c>
      <c r="B79" s="98" t="s">
        <v>168</v>
      </c>
      <c r="C79" s="95">
        <v>54</v>
      </c>
      <c r="D79" s="96">
        <v>1034</v>
      </c>
      <c r="E79" s="95" t="s">
        <v>245</v>
      </c>
      <c r="F79" s="96" t="s">
        <v>245</v>
      </c>
      <c r="G79" s="95" t="s">
        <v>245</v>
      </c>
      <c r="H79" s="96" t="s">
        <v>245</v>
      </c>
      <c r="I79" s="95">
        <v>6</v>
      </c>
      <c r="J79" s="96">
        <v>21</v>
      </c>
      <c r="K79" s="95">
        <v>3</v>
      </c>
      <c r="L79" s="96">
        <v>37</v>
      </c>
      <c r="M79" s="95" t="s">
        <v>245</v>
      </c>
      <c r="N79" s="96" t="s">
        <v>245</v>
      </c>
      <c r="O79" s="95">
        <v>1</v>
      </c>
      <c r="P79" s="96">
        <v>1</v>
      </c>
      <c r="Q79" s="95" t="s">
        <v>245</v>
      </c>
      <c r="R79" s="96" t="s">
        <v>245</v>
      </c>
      <c r="S79" s="95">
        <v>11</v>
      </c>
      <c r="T79" s="96">
        <v>140</v>
      </c>
      <c r="U79" s="95" t="s">
        <v>245</v>
      </c>
      <c r="V79" s="96" t="s">
        <v>245</v>
      </c>
      <c r="W79" s="95">
        <v>12</v>
      </c>
      <c r="X79" s="96">
        <v>34</v>
      </c>
      <c r="Y79" s="95" t="s">
        <v>245</v>
      </c>
      <c r="Z79" s="96" t="s">
        <v>245</v>
      </c>
      <c r="AA79" s="95">
        <v>4</v>
      </c>
      <c r="AB79" s="96">
        <v>19</v>
      </c>
      <c r="AC79" s="95">
        <v>5</v>
      </c>
      <c r="AD79" s="96">
        <v>48</v>
      </c>
      <c r="AE79" s="95">
        <v>3</v>
      </c>
      <c r="AF79" s="96">
        <v>682</v>
      </c>
      <c r="AG79" s="95">
        <v>4</v>
      </c>
      <c r="AH79" s="96">
        <v>19</v>
      </c>
      <c r="AI79" s="95">
        <v>1</v>
      </c>
      <c r="AJ79" s="96">
        <v>5</v>
      </c>
      <c r="AK79" s="95">
        <v>4</v>
      </c>
      <c r="AL79" s="96">
        <v>28</v>
      </c>
      <c r="AM79" s="108" t="s">
        <v>261</v>
      </c>
      <c r="AN79" s="109" t="s">
        <v>261</v>
      </c>
    </row>
    <row r="80" spans="1:40">
      <c r="A80" s="97" t="s">
        <v>169</v>
      </c>
      <c r="B80" s="98" t="s">
        <v>162</v>
      </c>
      <c r="C80" s="95">
        <v>18</v>
      </c>
      <c r="D80" s="96">
        <v>86</v>
      </c>
      <c r="E80" s="95">
        <v>1</v>
      </c>
      <c r="F80" s="96">
        <v>5</v>
      </c>
      <c r="G80" s="95" t="s">
        <v>245</v>
      </c>
      <c r="H80" s="96" t="s">
        <v>245</v>
      </c>
      <c r="I80" s="95">
        <v>1</v>
      </c>
      <c r="J80" s="96">
        <v>24</v>
      </c>
      <c r="K80" s="95">
        <v>4</v>
      </c>
      <c r="L80" s="96">
        <v>10</v>
      </c>
      <c r="M80" s="95" t="s">
        <v>245</v>
      </c>
      <c r="N80" s="96" t="s">
        <v>245</v>
      </c>
      <c r="O80" s="95" t="s">
        <v>245</v>
      </c>
      <c r="P80" s="96" t="s">
        <v>245</v>
      </c>
      <c r="Q80" s="95" t="s">
        <v>245</v>
      </c>
      <c r="R80" s="96" t="s">
        <v>245</v>
      </c>
      <c r="S80" s="95">
        <v>7</v>
      </c>
      <c r="T80" s="96">
        <v>28</v>
      </c>
      <c r="U80" s="95" t="s">
        <v>245</v>
      </c>
      <c r="V80" s="96" t="s">
        <v>245</v>
      </c>
      <c r="W80" s="95" t="s">
        <v>245</v>
      </c>
      <c r="X80" s="96" t="s">
        <v>245</v>
      </c>
      <c r="Y80" s="95" t="s">
        <v>245</v>
      </c>
      <c r="Z80" s="96" t="s">
        <v>245</v>
      </c>
      <c r="AA80" s="95" t="s">
        <v>245</v>
      </c>
      <c r="AB80" s="96" t="s">
        <v>245</v>
      </c>
      <c r="AC80" s="95">
        <v>1</v>
      </c>
      <c r="AD80" s="96">
        <v>3</v>
      </c>
      <c r="AE80" s="95" t="s">
        <v>245</v>
      </c>
      <c r="AF80" s="96" t="s">
        <v>245</v>
      </c>
      <c r="AG80" s="95">
        <v>1</v>
      </c>
      <c r="AH80" s="96">
        <v>9</v>
      </c>
      <c r="AI80" s="95" t="s">
        <v>245</v>
      </c>
      <c r="AJ80" s="96" t="s">
        <v>245</v>
      </c>
      <c r="AK80" s="95">
        <v>3</v>
      </c>
      <c r="AL80" s="96">
        <v>7</v>
      </c>
      <c r="AM80" s="108" t="s">
        <v>261</v>
      </c>
      <c r="AN80" s="109" t="s">
        <v>261</v>
      </c>
    </row>
    <row r="81" spans="1:40">
      <c r="A81" s="97" t="s">
        <v>170</v>
      </c>
      <c r="B81" s="98" t="s">
        <v>171</v>
      </c>
      <c r="C81" s="95">
        <v>25</v>
      </c>
      <c r="D81" s="96">
        <v>186</v>
      </c>
      <c r="E81" s="95" t="s">
        <v>245</v>
      </c>
      <c r="F81" s="96" t="s">
        <v>245</v>
      </c>
      <c r="G81" s="95" t="s">
        <v>245</v>
      </c>
      <c r="H81" s="96" t="s">
        <v>245</v>
      </c>
      <c r="I81" s="95">
        <v>1</v>
      </c>
      <c r="J81" s="96">
        <v>10</v>
      </c>
      <c r="K81" s="95">
        <v>1</v>
      </c>
      <c r="L81" s="96">
        <v>5</v>
      </c>
      <c r="M81" s="95" t="s">
        <v>245</v>
      </c>
      <c r="N81" s="96" t="s">
        <v>245</v>
      </c>
      <c r="O81" s="95" t="s">
        <v>245</v>
      </c>
      <c r="P81" s="96" t="s">
        <v>245</v>
      </c>
      <c r="Q81" s="95">
        <v>1</v>
      </c>
      <c r="R81" s="96">
        <v>70</v>
      </c>
      <c r="S81" s="95">
        <v>5</v>
      </c>
      <c r="T81" s="96">
        <v>27</v>
      </c>
      <c r="U81" s="95" t="s">
        <v>245</v>
      </c>
      <c r="V81" s="96" t="s">
        <v>245</v>
      </c>
      <c r="W81" s="95" t="s">
        <v>245</v>
      </c>
      <c r="X81" s="96" t="s">
        <v>245</v>
      </c>
      <c r="Y81" s="95">
        <v>3</v>
      </c>
      <c r="Z81" s="96">
        <v>12</v>
      </c>
      <c r="AA81" s="95">
        <v>3</v>
      </c>
      <c r="AB81" s="96">
        <v>17</v>
      </c>
      <c r="AC81" s="95">
        <v>2</v>
      </c>
      <c r="AD81" s="96">
        <v>3</v>
      </c>
      <c r="AE81" s="95">
        <v>3</v>
      </c>
      <c r="AF81" s="96">
        <v>9</v>
      </c>
      <c r="AG81" s="95">
        <v>3</v>
      </c>
      <c r="AH81" s="96">
        <v>14</v>
      </c>
      <c r="AI81" s="95">
        <v>1</v>
      </c>
      <c r="AJ81" s="96">
        <v>7</v>
      </c>
      <c r="AK81" s="95">
        <v>2</v>
      </c>
      <c r="AL81" s="96">
        <v>12</v>
      </c>
      <c r="AM81" s="108" t="s">
        <v>260</v>
      </c>
      <c r="AN81" s="109" t="s">
        <v>260</v>
      </c>
    </row>
    <row r="82" spans="1:40">
      <c r="A82" s="97" t="s">
        <v>172</v>
      </c>
      <c r="B82" s="101" t="s">
        <v>173</v>
      </c>
      <c r="C82" s="95">
        <v>37</v>
      </c>
      <c r="D82" s="96">
        <v>379</v>
      </c>
      <c r="E82" s="95" t="s">
        <v>245</v>
      </c>
      <c r="F82" s="96" t="s">
        <v>245</v>
      </c>
      <c r="G82" s="95" t="s">
        <v>245</v>
      </c>
      <c r="H82" s="96" t="s">
        <v>245</v>
      </c>
      <c r="I82" s="95">
        <v>4</v>
      </c>
      <c r="J82" s="96">
        <v>13</v>
      </c>
      <c r="K82" s="95" t="s">
        <v>245</v>
      </c>
      <c r="L82" s="96" t="s">
        <v>245</v>
      </c>
      <c r="M82" s="95" t="s">
        <v>245</v>
      </c>
      <c r="N82" s="96" t="s">
        <v>245</v>
      </c>
      <c r="O82" s="95" t="s">
        <v>245</v>
      </c>
      <c r="P82" s="96" t="s">
        <v>245</v>
      </c>
      <c r="Q82" s="95" t="s">
        <v>245</v>
      </c>
      <c r="R82" s="96" t="s">
        <v>245</v>
      </c>
      <c r="S82" s="95">
        <v>13</v>
      </c>
      <c r="T82" s="96">
        <v>240</v>
      </c>
      <c r="U82" s="95" t="s">
        <v>245</v>
      </c>
      <c r="V82" s="96" t="s">
        <v>245</v>
      </c>
      <c r="W82" s="95">
        <v>2</v>
      </c>
      <c r="X82" s="96">
        <v>7</v>
      </c>
      <c r="Y82" s="95">
        <v>1</v>
      </c>
      <c r="Z82" s="96">
        <v>2</v>
      </c>
      <c r="AA82" s="95">
        <v>4</v>
      </c>
      <c r="AB82" s="96">
        <v>46</v>
      </c>
      <c r="AC82" s="95">
        <v>2</v>
      </c>
      <c r="AD82" s="96">
        <v>4</v>
      </c>
      <c r="AE82" s="95">
        <v>4</v>
      </c>
      <c r="AF82" s="96">
        <v>4</v>
      </c>
      <c r="AG82" s="95">
        <v>5</v>
      </c>
      <c r="AH82" s="96">
        <v>50</v>
      </c>
      <c r="AI82" s="95" t="s">
        <v>245</v>
      </c>
      <c r="AJ82" s="96" t="s">
        <v>245</v>
      </c>
      <c r="AK82" s="95">
        <v>2</v>
      </c>
      <c r="AL82" s="96">
        <v>13</v>
      </c>
      <c r="AM82" s="108" t="s">
        <v>260</v>
      </c>
      <c r="AN82" s="109" t="s">
        <v>260</v>
      </c>
    </row>
    <row r="83" spans="1:40">
      <c r="A83" s="97" t="s">
        <v>174</v>
      </c>
      <c r="B83" s="98" t="s">
        <v>175</v>
      </c>
      <c r="C83" s="95">
        <v>1</v>
      </c>
      <c r="D83" s="96">
        <v>102</v>
      </c>
      <c r="E83" s="95" t="s">
        <v>245</v>
      </c>
      <c r="F83" s="96" t="s">
        <v>245</v>
      </c>
      <c r="G83" s="95" t="s">
        <v>245</v>
      </c>
      <c r="H83" s="96" t="s">
        <v>245</v>
      </c>
      <c r="I83" s="95" t="s">
        <v>245</v>
      </c>
      <c r="J83" s="96" t="s">
        <v>245</v>
      </c>
      <c r="K83" s="95" t="s">
        <v>245</v>
      </c>
      <c r="L83" s="96" t="s">
        <v>245</v>
      </c>
      <c r="M83" s="95" t="s">
        <v>245</v>
      </c>
      <c r="N83" s="96" t="s">
        <v>245</v>
      </c>
      <c r="O83" s="95" t="s">
        <v>245</v>
      </c>
      <c r="P83" s="96" t="s">
        <v>245</v>
      </c>
      <c r="Q83" s="95" t="s">
        <v>245</v>
      </c>
      <c r="R83" s="96" t="s">
        <v>245</v>
      </c>
      <c r="S83" s="95" t="s">
        <v>245</v>
      </c>
      <c r="T83" s="96" t="s">
        <v>245</v>
      </c>
      <c r="U83" s="95" t="s">
        <v>245</v>
      </c>
      <c r="V83" s="96" t="s">
        <v>245</v>
      </c>
      <c r="W83" s="95" t="s">
        <v>245</v>
      </c>
      <c r="X83" s="96" t="s">
        <v>245</v>
      </c>
      <c r="Y83" s="95" t="s">
        <v>245</v>
      </c>
      <c r="Z83" s="96" t="s">
        <v>245</v>
      </c>
      <c r="AA83" s="95" t="s">
        <v>245</v>
      </c>
      <c r="AB83" s="96" t="s">
        <v>245</v>
      </c>
      <c r="AC83" s="95" t="s">
        <v>245</v>
      </c>
      <c r="AD83" s="96" t="s">
        <v>245</v>
      </c>
      <c r="AE83" s="95" t="s">
        <v>245</v>
      </c>
      <c r="AF83" s="96" t="s">
        <v>245</v>
      </c>
      <c r="AG83" s="95">
        <v>1</v>
      </c>
      <c r="AH83" s="96">
        <v>102</v>
      </c>
      <c r="AI83" s="95" t="s">
        <v>245</v>
      </c>
      <c r="AJ83" s="96" t="s">
        <v>245</v>
      </c>
      <c r="AK83" s="95" t="s">
        <v>245</v>
      </c>
      <c r="AL83" s="96" t="s">
        <v>245</v>
      </c>
      <c r="AM83" s="108" t="s">
        <v>260</v>
      </c>
      <c r="AN83" s="109" t="s">
        <v>260</v>
      </c>
    </row>
    <row r="84" spans="1:40">
      <c r="A84" s="97" t="s">
        <v>176</v>
      </c>
      <c r="B84" s="98" t="s">
        <v>177</v>
      </c>
      <c r="C84" s="95">
        <v>6</v>
      </c>
      <c r="D84" s="96">
        <v>32</v>
      </c>
      <c r="E84" s="95" t="s">
        <v>245</v>
      </c>
      <c r="F84" s="96" t="s">
        <v>245</v>
      </c>
      <c r="G84" s="95" t="s">
        <v>245</v>
      </c>
      <c r="H84" s="96" t="s">
        <v>245</v>
      </c>
      <c r="I84" s="95">
        <v>1</v>
      </c>
      <c r="J84" s="96">
        <v>1</v>
      </c>
      <c r="K84" s="95" t="s">
        <v>245</v>
      </c>
      <c r="L84" s="96" t="s">
        <v>245</v>
      </c>
      <c r="M84" s="95" t="s">
        <v>245</v>
      </c>
      <c r="N84" s="96" t="s">
        <v>245</v>
      </c>
      <c r="O84" s="95" t="s">
        <v>245</v>
      </c>
      <c r="P84" s="96" t="s">
        <v>245</v>
      </c>
      <c r="Q84" s="95" t="s">
        <v>245</v>
      </c>
      <c r="R84" s="96" t="s">
        <v>245</v>
      </c>
      <c r="S84" s="95">
        <v>1</v>
      </c>
      <c r="T84" s="96">
        <v>19</v>
      </c>
      <c r="U84" s="95" t="s">
        <v>245</v>
      </c>
      <c r="V84" s="96" t="s">
        <v>245</v>
      </c>
      <c r="W84" s="95" t="s">
        <v>245</v>
      </c>
      <c r="X84" s="96" t="s">
        <v>245</v>
      </c>
      <c r="Y84" s="95" t="s">
        <v>245</v>
      </c>
      <c r="Z84" s="96" t="s">
        <v>245</v>
      </c>
      <c r="AA84" s="95">
        <v>3</v>
      </c>
      <c r="AB84" s="96">
        <v>5</v>
      </c>
      <c r="AC84" s="95" t="s">
        <v>245</v>
      </c>
      <c r="AD84" s="96" t="s">
        <v>245</v>
      </c>
      <c r="AE84" s="95" t="s">
        <v>245</v>
      </c>
      <c r="AF84" s="96" t="s">
        <v>245</v>
      </c>
      <c r="AG84" s="95">
        <v>1</v>
      </c>
      <c r="AH84" s="96">
        <v>7</v>
      </c>
      <c r="AI84" s="95" t="s">
        <v>245</v>
      </c>
      <c r="AJ84" s="96" t="s">
        <v>245</v>
      </c>
      <c r="AK84" s="95" t="s">
        <v>245</v>
      </c>
      <c r="AL84" s="96" t="s">
        <v>245</v>
      </c>
      <c r="AM84" s="108" t="s">
        <v>260</v>
      </c>
      <c r="AN84" s="109" t="s">
        <v>260</v>
      </c>
    </row>
    <row r="85" spans="1:40">
      <c r="A85" s="97" t="s">
        <v>178</v>
      </c>
      <c r="B85" s="98" t="s">
        <v>179</v>
      </c>
      <c r="C85" s="95">
        <v>8</v>
      </c>
      <c r="D85" s="96">
        <v>51</v>
      </c>
      <c r="E85" s="95" t="s">
        <v>245</v>
      </c>
      <c r="F85" s="96" t="s">
        <v>245</v>
      </c>
      <c r="G85" s="95" t="s">
        <v>245</v>
      </c>
      <c r="H85" s="96" t="s">
        <v>245</v>
      </c>
      <c r="I85" s="95" t="s">
        <v>245</v>
      </c>
      <c r="J85" s="96" t="s">
        <v>245</v>
      </c>
      <c r="K85" s="95">
        <v>1</v>
      </c>
      <c r="L85" s="96">
        <v>12</v>
      </c>
      <c r="M85" s="95" t="s">
        <v>245</v>
      </c>
      <c r="N85" s="96" t="s">
        <v>245</v>
      </c>
      <c r="O85" s="95" t="s">
        <v>245</v>
      </c>
      <c r="P85" s="96" t="s">
        <v>245</v>
      </c>
      <c r="Q85" s="95" t="s">
        <v>245</v>
      </c>
      <c r="R85" s="96" t="s">
        <v>245</v>
      </c>
      <c r="S85" s="95" t="s">
        <v>245</v>
      </c>
      <c r="T85" s="96" t="s">
        <v>245</v>
      </c>
      <c r="U85" s="95">
        <v>1</v>
      </c>
      <c r="V85" s="96">
        <v>3</v>
      </c>
      <c r="W85" s="95" t="s">
        <v>245</v>
      </c>
      <c r="X85" s="96" t="s">
        <v>245</v>
      </c>
      <c r="Y85" s="95">
        <v>2</v>
      </c>
      <c r="Z85" s="96">
        <v>2</v>
      </c>
      <c r="AA85" s="95" t="s">
        <v>245</v>
      </c>
      <c r="AB85" s="96" t="s">
        <v>245</v>
      </c>
      <c r="AC85" s="95" t="s">
        <v>245</v>
      </c>
      <c r="AD85" s="96" t="s">
        <v>245</v>
      </c>
      <c r="AE85" s="95">
        <v>1</v>
      </c>
      <c r="AF85" s="96">
        <v>12</v>
      </c>
      <c r="AG85" s="95">
        <v>3</v>
      </c>
      <c r="AH85" s="96">
        <v>22</v>
      </c>
      <c r="AI85" s="95" t="s">
        <v>245</v>
      </c>
      <c r="AJ85" s="96" t="s">
        <v>245</v>
      </c>
      <c r="AK85" s="95" t="s">
        <v>245</v>
      </c>
      <c r="AL85" s="96" t="s">
        <v>245</v>
      </c>
      <c r="AM85" s="108" t="s">
        <v>260</v>
      </c>
      <c r="AN85" s="109" t="s">
        <v>260</v>
      </c>
    </row>
    <row r="86" spans="1:40">
      <c r="A86" s="97" t="s">
        <v>180</v>
      </c>
      <c r="B86" s="98" t="s">
        <v>181</v>
      </c>
      <c r="C86" s="95">
        <v>80</v>
      </c>
      <c r="D86" s="96">
        <v>501</v>
      </c>
      <c r="E86" s="95" t="s">
        <v>245</v>
      </c>
      <c r="F86" s="96" t="s">
        <v>245</v>
      </c>
      <c r="G86" s="95" t="s">
        <v>245</v>
      </c>
      <c r="H86" s="96" t="s">
        <v>245</v>
      </c>
      <c r="I86" s="95">
        <v>4</v>
      </c>
      <c r="J86" s="96">
        <v>10</v>
      </c>
      <c r="K86" s="95" t="s">
        <v>245</v>
      </c>
      <c r="L86" s="96" t="s">
        <v>245</v>
      </c>
      <c r="M86" s="95" t="s">
        <v>245</v>
      </c>
      <c r="N86" s="96" t="s">
        <v>245</v>
      </c>
      <c r="O86" s="95" t="s">
        <v>245</v>
      </c>
      <c r="P86" s="96" t="s">
        <v>245</v>
      </c>
      <c r="Q86" s="95">
        <v>1</v>
      </c>
      <c r="R86" s="96">
        <v>61</v>
      </c>
      <c r="S86" s="95">
        <v>27</v>
      </c>
      <c r="T86" s="96">
        <v>179</v>
      </c>
      <c r="U86" s="95">
        <v>2</v>
      </c>
      <c r="V86" s="96">
        <v>5</v>
      </c>
      <c r="W86" s="95">
        <v>4</v>
      </c>
      <c r="X86" s="96">
        <v>9</v>
      </c>
      <c r="Y86" s="95">
        <v>1</v>
      </c>
      <c r="Z86" s="96">
        <v>3</v>
      </c>
      <c r="AA86" s="95">
        <v>10</v>
      </c>
      <c r="AB86" s="96">
        <v>21</v>
      </c>
      <c r="AC86" s="95">
        <v>7</v>
      </c>
      <c r="AD86" s="96">
        <v>21</v>
      </c>
      <c r="AE86" s="95">
        <v>6</v>
      </c>
      <c r="AF86" s="96">
        <v>20</v>
      </c>
      <c r="AG86" s="95">
        <v>14</v>
      </c>
      <c r="AH86" s="96">
        <v>153</v>
      </c>
      <c r="AI86" s="95">
        <v>1</v>
      </c>
      <c r="AJ86" s="96">
        <v>9</v>
      </c>
      <c r="AK86" s="95">
        <v>3</v>
      </c>
      <c r="AL86" s="96">
        <v>10</v>
      </c>
      <c r="AM86" s="108" t="s">
        <v>260</v>
      </c>
      <c r="AN86" s="109" t="s">
        <v>260</v>
      </c>
    </row>
    <row r="87" spans="1:40">
      <c r="A87" s="97" t="s">
        <v>182</v>
      </c>
      <c r="B87" s="98" t="s">
        <v>183</v>
      </c>
      <c r="C87" s="95">
        <v>10</v>
      </c>
      <c r="D87" s="96">
        <v>15</v>
      </c>
      <c r="E87" s="95" t="s">
        <v>245</v>
      </c>
      <c r="F87" s="96" t="s">
        <v>245</v>
      </c>
      <c r="G87" s="95" t="s">
        <v>245</v>
      </c>
      <c r="H87" s="96" t="s">
        <v>245</v>
      </c>
      <c r="I87" s="95" t="s">
        <v>245</v>
      </c>
      <c r="J87" s="96" t="s">
        <v>245</v>
      </c>
      <c r="K87" s="95" t="s">
        <v>245</v>
      </c>
      <c r="L87" s="96" t="s">
        <v>245</v>
      </c>
      <c r="M87" s="95" t="s">
        <v>245</v>
      </c>
      <c r="N87" s="96" t="s">
        <v>245</v>
      </c>
      <c r="O87" s="95" t="s">
        <v>245</v>
      </c>
      <c r="P87" s="96" t="s">
        <v>245</v>
      </c>
      <c r="Q87" s="95" t="s">
        <v>245</v>
      </c>
      <c r="R87" s="96" t="s">
        <v>245</v>
      </c>
      <c r="S87" s="95">
        <v>2</v>
      </c>
      <c r="T87" s="96">
        <v>3</v>
      </c>
      <c r="U87" s="95" t="s">
        <v>245</v>
      </c>
      <c r="V87" s="96" t="s">
        <v>245</v>
      </c>
      <c r="W87" s="95">
        <v>1</v>
      </c>
      <c r="X87" s="96">
        <v>3</v>
      </c>
      <c r="Y87" s="95">
        <v>3</v>
      </c>
      <c r="Z87" s="96">
        <v>5</v>
      </c>
      <c r="AA87" s="95">
        <v>1</v>
      </c>
      <c r="AB87" s="96">
        <v>1</v>
      </c>
      <c r="AC87" s="95" t="s">
        <v>245</v>
      </c>
      <c r="AD87" s="96" t="s">
        <v>245</v>
      </c>
      <c r="AE87" s="95">
        <v>1</v>
      </c>
      <c r="AF87" s="96">
        <v>1</v>
      </c>
      <c r="AG87" s="95">
        <v>1</v>
      </c>
      <c r="AH87" s="96">
        <v>1</v>
      </c>
      <c r="AI87" s="95" t="s">
        <v>245</v>
      </c>
      <c r="AJ87" s="96" t="s">
        <v>245</v>
      </c>
      <c r="AK87" s="95">
        <v>1</v>
      </c>
      <c r="AL87" s="96">
        <v>1</v>
      </c>
      <c r="AM87" s="108" t="s">
        <v>260</v>
      </c>
      <c r="AN87" s="109" t="s">
        <v>260</v>
      </c>
    </row>
    <row r="88" spans="1:40">
      <c r="A88" s="97" t="s">
        <v>184</v>
      </c>
      <c r="B88" s="98" t="s">
        <v>185</v>
      </c>
      <c r="C88" s="95">
        <v>78</v>
      </c>
      <c r="D88" s="96">
        <v>478</v>
      </c>
      <c r="E88" s="95" t="s">
        <v>245</v>
      </c>
      <c r="F88" s="96" t="s">
        <v>245</v>
      </c>
      <c r="G88" s="95" t="s">
        <v>245</v>
      </c>
      <c r="H88" s="96" t="s">
        <v>245</v>
      </c>
      <c r="I88" s="95" t="s">
        <v>245</v>
      </c>
      <c r="J88" s="96" t="s">
        <v>245</v>
      </c>
      <c r="K88" s="95" t="s">
        <v>245</v>
      </c>
      <c r="L88" s="96" t="s">
        <v>245</v>
      </c>
      <c r="M88" s="95" t="s">
        <v>245</v>
      </c>
      <c r="N88" s="96" t="s">
        <v>245</v>
      </c>
      <c r="O88" s="95" t="s">
        <v>245</v>
      </c>
      <c r="P88" s="96" t="s">
        <v>245</v>
      </c>
      <c r="Q88" s="95">
        <v>1</v>
      </c>
      <c r="R88" s="96">
        <v>20</v>
      </c>
      <c r="S88" s="95">
        <v>15</v>
      </c>
      <c r="T88" s="96">
        <v>161</v>
      </c>
      <c r="U88" s="95">
        <v>2</v>
      </c>
      <c r="V88" s="96">
        <v>18</v>
      </c>
      <c r="W88" s="95">
        <v>5</v>
      </c>
      <c r="X88" s="96">
        <v>20</v>
      </c>
      <c r="Y88" s="95">
        <v>1</v>
      </c>
      <c r="Z88" s="96">
        <v>2</v>
      </c>
      <c r="AA88" s="95">
        <v>12</v>
      </c>
      <c r="AB88" s="96">
        <v>36</v>
      </c>
      <c r="AC88" s="95">
        <v>16</v>
      </c>
      <c r="AD88" s="96">
        <v>74</v>
      </c>
      <c r="AE88" s="95">
        <v>5</v>
      </c>
      <c r="AF88" s="96">
        <v>36</v>
      </c>
      <c r="AG88" s="95">
        <v>15</v>
      </c>
      <c r="AH88" s="96">
        <v>90</v>
      </c>
      <c r="AI88" s="95">
        <v>2</v>
      </c>
      <c r="AJ88" s="96">
        <v>13</v>
      </c>
      <c r="AK88" s="95">
        <v>4</v>
      </c>
      <c r="AL88" s="96">
        <v>8</v>
      </c>
      <c r="AM88" s="108" t="s">
        <v>260</v>
      </c>
      <c r="AN88" s="109" t="s">
        <v>260</v>
      </c>
    </row>
    <row r="89" spans="1:40">
      <c r="A89" s="97" t="s">
        <v>186</v>
      </c>
      <c r="B89" s="98" t="s">
        <v>187</v>
      </c>
      <c r="C89" s="95">
        <v>4</v>
      </c>
      <c r="D89" s="96">
        <v>28</v>
      </c>
      <c r="E89" s="95" t="s">
        <v>245</v>
      </c>
      <c r="F89" s="96" t="s">
        <v>245</v>
      </c>
      <c r="G89" s="95" t="s">
        <v>245</v>
      </c>
      <c r="H89" s="96" t="s">
        <v>245</v>
      </c>
      <c r="I89" s="95" t="s">
        <v>245</v>
      </c>
      <c r="J89" s="96" t="s">
        <v>245</v>
      </c>
      <c r="K89" s="95" t="s">
        <v>245</v>
      </c>
      <c r="L89" s="96" t="s">
        <v>245</v>
      </c>
      <c r="M89" s="95" t="s">
        <v>245</v>
      </c>
      <c r="N89" s="96" t="s">
        <v>245</v>
      </c>
      <c r="O89" s="95" t="s">
        <v>245</v>
      </c>
      <c r="P89" s="96" t="s">
        <v>245</v>
      </c>
      <c r="Q89" s="95" t="s">
        <v>245</v>
      </c>
      <c r="R89" s="96" t="s">
        <v>245</v>
      </c>
      <c r="S89" s="95" t="s">
        <v>245</v>
      </c>
      <c r="T89" s="96" t="s">
        <v>245</v>
      </c>
      <c r="U89" s="95">
        <v>1</v>
      </c>
      <c r="V89" s="96">
        <v>2</v>
      </c>
      <c r="W89" s="95" t="s">
        <v>245</v>
      </c>
      <c r="X89" s="96" t="s">
        <v>245</v>
      </c>
      <c r="Y89" s="95" t="s">
        <v>245</v>
      </c>
      <c r="Z89" s="96" t="s">
        <v>245</v>
      </c>
      <c r="AA89" s="95" t="s">
        <v>245</v>
      </c>
      <c r="AB89" s="96" t="s">
        <v>245</v>
      </c>
      <c r="AC89" s="95">
        <v>1</v>
      </c>
      <c r="AD89" s="96">
        <v>1</v>
      </c>
      <c r="AE89" s="95">
        <v>1</v>
      </c>
      <c r="AF89" s="96">
        <v>19</v>
      </c>
      <c r="AG89" s="95">
        <v>1</v>
      </c>
      <c r="AH89" s="96">
        <v>6</v>
      </c>
      <c r="AI89" s="95" t="s">
        <v>245</v>
      </c>
      <c r="AJ89" s="96" t="s">
        <v>245</v>
      </c>
      <c r="AK89" s="95" t="s">
        <v>245</v>
      </c>
      <c r="AL89" s="96" t="s">
        <v>245</v>
      </c>
      <c r="AM89" s="108" t="s">
        <v>260</v>
      </c>
      <c r="AN89" s="109" t="s">
        <v>260</v>
      </c>
    </row>
    <row r="90" spans="1:40">
      <c r="A90" s="97" t="s">
        <v>188</v>
      </c>
      <c r="B90" s="98" t="s">
        <v>189</v>
      </c>
      <c r="C90" s="95">
        <v>19</v>
      </c>
      <c r="D90" s="96">
        <v>149</v>
      </c>
      <c r="E90" s="95" t="s">
        <v>245</v>
      </c>
      <c r="F90" s="96" t="s">
        <v>245</v>
      </c>
      <c r="G90" s="95" t="s">
        <v>245</v>
      </c>
      <c r="H90" s="96" t="s">
        <v>245</v>
      </c>
      <c r="I90" s="95" t="s">
        <v>245</v>
      </c>
      <c r="J90" s="96" t="s">
        <v>245</v>
      </c>
      <c r="K90" s="95">
        <v>2</v>
      </c>
      <c r="L90" s="96">
        <v>15</v>
      </c>
      <c r="M90" s="95" t="s">
        <v>245</v>
      </c>
      <c r="N90" s="96" t="s">
        <v>245</v>
      </c>
      <c r="O90" s="95">
        <v>1</v>
      </c>
      <c r="P90" s="96">
        <v>1</v>
      </c>
      <c r="Q90" s="95" t="s">
        <v>245</v>
      </c>
      <c r="R90" s="96" t="s">
        <v>245</v>
      </c>
      <c r="S90" s="95">
        <v>1</v>
      </c>
      <c r="T90" s="96">
        <v>1</v>
      </c>
      <c r="U90" s="95" t="s">
        <v>245</v>
      </c>
      <c r="V90" s="96" t="s">
        <v>245</v>
      </c>
      <c r="W90" s="95" t="s">
        <v>245</v>
      </c>
      <c r="X90" s="96" t="s">
        <v>245</v>
      </c>
      <c r="Y90" s="95">
        <v>2</v>
      </c>
      <c r="Z90" s="96">
        <v>2</v>
      </c>
      <c r="AA90" s="95" t="s">
        <v>245</v>
      </c>
      <c r="AB90" s="96" t="s">
        <v>245</v>
      </c>
      <c r="AC90" s="95" t="s">
        <v>245</v>
      </c>
      <c r="AD90" s="96" t="s">
        <v>245</v>
      </c>
      <c r="AE90" s="95" t="s">
        <v>245</v>
      </c>
      <c r="AF90" s="96" t="s">
        <v>245</v>
      </c>
      <c r="AG90" s="95">
        <v>11</v>
      </c>
      <c r="AH90" s="96">
        <v>124</v>
      </c>
      <c r="AI90" s="95" t="s">
        <v>245</v>
      </c>
      <c r="AJ90" s="96" t="s">
        <v>245</v>
      </c>
      <c r="AK90" s="95">
        <v>2</v>
      </c>
      <c r="AL90" s="96">
        <v>6</v>
      </c>
      <c r="AM90" s="108" t="s">
        <v>260</v>
      </c>
      <c r="AN90" s="109" t="s">
        <v>260</v>
      </c>
    </row>
    <row r="91" spans="1:40">
      <c r="A91" s="97" t="s">
        <v>190</v>
      </c>
      <c r="B91" s="98" t="s">
        <v>191</v>
      </c>
      <c r="C91" s="95">
        <v>21</v>
      </c>
      <c r="D91" s="96">
        <v>102</v>
      </c>
      <c r="E91" s="95" t="s">
        <v>245</v>
      </c>
      <c r="F91" s="96" t="s">
        <v>245</v>
      </c>
      <c r="G91" s="95" t="s">
        <v>245</v>
      </c>
      <c r="H91" s="96" t="s">
        <v>245</v>
      </c>
      <c r="I91" s="95" t="s">
        <v>245</v>
      </c>
      <c r="J91" s="96" t="s">
        <v>245</v>
      </c>
      <c r="K91" s="95" t="s">
        <v>245</v>
      </c>
      <c r="L91" s="96" t="s">
        <v>245</v>
      </c>
      <c r="M91" s="95" t="s">
        <v>245</v>
      </c>
      <c r="N91" s="96" t="s">
        <v>245</v>
      </c>
      <c r="O91" s="95" t="s">
        <v>245</v>
      </c>
      <c r="P91" s="96" t="s">
        <v>245</v>
      </c>
      <c r="Q91" s="95" t="s">
        <v>245</v>
      </c>
      <c r="R91" s="96" t="s">
        <v>245</v>
      </c>
      <c r="S91" s="95">
        <v>6</v>
      </c>
      <c r="T91" s="96">
        <v>13</v>
      </c>
      <c r="U91" s="95" t="s">
        <v>245</v>
      </c>
      <c r="V91" s="96" t="s">
        <v>245</v>
      </c>
      <c r="W91" s="95" t="s">
        <v>245</v>
      </c>
      <c r="X91" s="96" t="s">
        <v>245</v>
      </c>
      <c r="Y91" s="95" t="s">
        <v>245</v>
      </c>
      <c r="Z91" s="96" t="s">
        <v>245</v>
      </c>
      <c r="AA91" s="95">
        <v>3</v>
      </c>
      <c r="AB91" s="96">
        <v>5</v>
      </c>
      <c r="AC91" s="95">
        <v>3</v>
      </c>
      <c r="AD91" s="96">
        <v>33</v>
      </c>
      <c r="AE91" s="95">
        <v>3</v>
      </c>
      <c r="AF91" s="96">
        <v>6</v>
      </c>
      <c r="AG91" s="95">
        <v>6</v>
      </c>
      <c r="AH91" s="96">
        <v>45</v>
      </c>
      <c r="AI91" s="95" t="s">
        <v>245</v>
      </c>
      <c r="AJ91" s="96" t="s">
        <v>245</v>
      </c>
      <c r="AK91" s="95" t="s">
        <v>245</v>
      </c>
      <c r="AL91" s="96" t="s">
        <v>245</v>
      </c>
      <c r="AM91" s="108" t="s">
        <v>260</v>
      </c>
      <c r="AN91" s="109" t="s">
        <v>260</v>
      </c>
    </row>
    <row r="92" spans="1:40">
      <c r="A92" s="97" t="s">
        <v>192</v>
      </c>
      <c r="B92" s="98" t="s">
        <v>193</v>
      </c>
      <c r="C92" s="95">
        <v>10</v>
      </c>
      <c r="D92" s="96">
        <v>54</v>
      </c>
      <c r="E92" s="95" t="s">
        <v>245</v>
      </c>
      <c r="F92" s="96" t="s">
        <v>245</v>
      </c>
      <c r="G92" s="95" t="s">
        <v>245</v>
      </c>
      <c r="H92" s="96" t="s">
        <v>245</v>
      </c>
      <c r="I92" s="95">
        <v>2</v>
      </c>
      <c r="J92" s="96">
        <v>22</v>
      </c>
      <c r="K92" s="95" t="s">
        <v>245</v>
      </c>
      <c r="L92" s="96" t="s">
        <v>245</v>
      </c>
      <c r="M92" s="95" t="s">
        <v>245</v>
      </c>
      <c r="N92" s="96" t="s">
        <v>245</v>
      </c>
      <c r="O92" s="95" t="s">
        <v>245</v>
      </c>
      <c r="P92" s="96" t="s">
        <v>245</v>
      </c>
      <c r="Q92" s="95" t="s">
        <v>245</v>
      </c>
      <c r="R92" s="96" t="s">
        <v>245</v>
      </c>
      <c r="S92" s="95" t="s">
        <v>245</v>
      </c>
      <c r="T92" s="96" t="s">
        <v>245</v>
      </c>
      <c r="U92" s="95">
        <v>1</v>
      </c>
      <c r="V92" s="96">
        <v>1</v>
      </c>
      <c r="W92" s="95" t="s">
        <v>245</v>
      </c>
      <c r="X92" s="96" t="s">
        <v>245</v>
      </c>
      <c r="Y92" s="95" t="s">
        <v>245</v>
      </c>
      <c r="Z92" s="96" t="s">
        <v>245</v>
      </c>
      <c r="AA92" s="95" t="s">
        <v>245</v>
      </c>
      <c r="AB92" s="96" t="s">
        <v>245</v>
      </c>
      <c r="AC92" s="95">
        <v>1</v>
      </c>
      <c r="AD92" s="96">
        <v>2</v>
      </c>
      <c r="AE92" s="95">
        <v>5</v>
      </c>
      <c r="AF92" s="96">
        <v>28</v>
      </c>
      <c r="AG92" s="95">
        <v>1</v>
      </c>
      <c r="AH92" s="96">
        <v>1</v>
      </c>
      <c r="AI92" s="95" t="s">
        <v>245</v>
      </c>
      <c r="AJ92" s="96" t="s">
        <v>245</v>
      </c>
      <c r="AK92" s="95" t="s">
        <v>245</v>
      </c>
      <c r="AL92" s="96" t="s">
        <v>245</v>
      </c>
      <c r="AM92" s="108" t="s">
        <v>260</v>
      </c>
      <c r="AN92" s="109" t="s">
        <v>260</v>
      </c>
    </row>
    <row r="93" spans="1:40">
      <c r="A93" s="97" t="s">
        <v>194</v>
      </c>
      <c r="B93" s="98" t="s">
        <v>195</v>
      </c>
      <c r="C93" s="95">
        <v>27</v>
      </c>
      <c r="D93" s="96">
        <v>182</v>
      </c>
      <c r="E93" s="95" t="s">
        <v>245</v>
      </c>
      <c r="F93" s="96" t="s">
        <v>245</v>
      </c>
      <c r="G93" s="95" t="s">
        <v>245</v>
      </c>
      <c r="H93" s="96" t="s">
        <v>245</v>
      </c>
      <c r="I93" s="95">
        <v>6</v>
      </c>
      <c r="J93" s="96">
        <v>22</v>
      </c>
      <c r="K93" s="95" t="s">
        <v>245</v>
      </c>
      <c r="L93" s="96" t="s">
        <v>245</v>
      </c>
      <c r="M93" s="95" t="s">
        <v>245</v>
      </c>
      <c r="N93" s="96" t="s">
        <v>245</v>
      </c>
      <c r="O93" s="95" t="s">
        <v>245</v>
      </c>
      <c r="P93" s="96" t="s">
        <v>245</v>
      </c>
      <c r="Q93" s="95" t="s">
        <v>245</v>
      </c>
      <c r="R93" s="96" t="s">
        <v>245</v>
      </c>
      <c r="S93" s="95">
        <v>8</v>
      </c>
      <c r="T93" s="96">
        <v>45</v>
      </c>
      <c r="U93" s="95" t="s">
        <v>245</v>
      </c>
      <c r="V93" s="96" t="s">
        <v>245</v>
      </c>
      <c r="W93" s="95">
        <v>4</v>
      </c>
      <c r="X93" s="96">
        <v>6</v>
      </c>
      <c r="Y93" s="95" t="s">
        <v>245</v>
      </c>
      <c r="Z93" s="96" t="s">
        <v>245</v>
      </c>
      <c r="AA93" s="95">
        <v>1</v>
      </c>
      <c r="AB93" s="96">
        <v>4</v>
      </c>
      <c r="AC93" s="95">
        <v>5</v>
      </c>
      <c r="AD93" s="96">
        <v>101</v>
      </c>
      <c r="AE93" s="95" t="s">
        <v>245</v>
      </c>
      <c r="AF93" s="96" t="s">
        <v>245</v>
      </c>
      <c r="AG93" s="95">
        <v>2</v>
      </c>
      <c r="AH93" s="96">
        <v>3</v>
      </c>
      <c r="AI93" s="95" t="s">
        <v>245</v>
      </c>
      <c r="AJ93" s="96" t="s">
        <v>245</v>
      </c>
      <c r="AK93" s="95">
        <v>1</v>
      </c>
      <c r="AL93" s="96">
        <v>1</v>
      </c>
      <c r="AM93" s="108" t="s">
        <v>260</v>
      </c>
      <c r="AN93" s="109" t="s">
        <v>260</v>
      </c>
    </row>
    <row r="94" spans="1:40">
      <c r="A94" s="97" t="s">
        <v>196</v>
      </c>
      <c r="B94" s="98" t="s">
        <v>197</v>
      </c>
      <c r="C94" s="95">
        <v>12</v>
      </c>
      <c r="D94" s="96">
        <v>117</v>
      </c>
      <c r="E94" s="95" t="s">
        <v>245</v>
      </c>
      <c r="F94" s="96" t="s">
        <v>245</v>
      </c>
      <c r="G94" s="95" t="s">
        <v>245</v>
      </c>
      <c r="H94" s="96" t="s">
        <v>245</v>
      </c>
      <c r="I94" s="95">
        <v>1</v>
      </c>
      <c r="J94" s="96">
        <v>3</v>
      </c>
      <c r="K94" s="95" t="s">
        <v>245</v>
      </c>
      <c r="L94" s="96" t="s">
        <v>245</v>
      </c>
      <c r="M94" s="95" t="s">
        <v>245</v>
      </c>
      <c r="N94" s="96" t="s">
        <v>245</v>
      </c>
      <c r="O94" s="95" t="s">
        <v>245</v>
      </c>
      <c r="P94" s="96" t="s">
        <v>245</v>
      </c>
      <c r="Q94" s="95" t="s">
        <v>245</v>
      </c>
      <c r="R94" s="96" t="s">
        <v>245</v>
      </c>
      <c r="S94" s="95">
        <v>3</v>
      </c>
      <c r="T94" s="96">
        <v>37</v>
      </c>
      <c r="U94" s="95" t="s">
        <v>245</v>
      </c>
      <c r="V94" s="96" t="s">
        <v>245</v>
      </c>
      <c r="W94" s="95" t="s">
        <v>245</v>
      </c>
      <c r="X94" s="96" t="s">
        <v>245</v>
      </c>
      <c r="Y94" s="95">
        <v>1</v>
      </c>
      <c r="Z94" s="96">
        <v>4</v>
      </c>
      <c r="AA94" s="95" t="s">
        <v>245</v>
      </c>
      <c r="AB94" s="96" t="s">
        <v>245</v>
      </c>
      <c r="AC94" s="95" t="s">
        <v>245</v>
      </c>
      <c r="AD94" s="96" t="s">
        <v>245</v>
      </c>
      <c r="AE94" s="95">
        <v>2</v>
      </c>
      <c r="AF94" s="96">
        <v>34</v>
      </c>
      <c r="AG94" s="95">
        <v>4</v>
      </c>
      <c r="AH94" s="96">
        <v>21</v>
      </c>
      <c r="AI94" s="95" t="s">
        <v>245</v>
      </c>
      <c r="AJ94" s="96" t="s">
        <v>245</v>
      </c>
      <c r="AK94" s="95">
        <v>1</v>
      </c>
      <c r="AL94" s="96">
        <v>18</v>
      </c>
      <c r="AM94" s="108" t="s">
        <v>260</v>
      </c>
      <c r="AN94" s="109" t="s">
        <v>260</v>
      </c>
    </row>
    <row r="95" spans="1:40">
      <c r="A95" s="97" t="s">
        <v>198</v>
      </c>
      <c r="B95" s="98" t="s">
        <v>199</v>
      </c>
      <c r="C95" s="95">
        <v>32</v>
      </c>
      <c r="D95" s="96">
        <v>159</v>
      </c>
      <c r="E95" s="95" t="s">
        <v>245</v>
      </c>
      <c r="F95" s="96" t="s">
        <v>245</v>
      </c>
      <c r="G95" s="95" t="s">
        <v>245</v>
      </c>
      <c r="H95" s="96" t="s">
        <v>245</v>
      </c>
      <c r="I95" s="95">
        <v>3</v>
      </c>
      <c r="J95" s="96">
        <v>19</v>
      </c>
      <c r="K95" s="95" t="s">
        <v>245</v>
      </c>
      <c r="L95" s="96" t="s">
        <v>245</v>
      </c>
      <c r="M95" s="95" t="s">
        <v>245</v>
      </c>
      <c r="N95" s="96" t="s">
        <v>245</v>
      </c>
      <c r="O95" s="95" t="s">
        <v>245</v>
      </c>
      <c r="P95" s="96" t="s">
        <v>245</v>
      </c>
      <c r="Q95" s="95" t="s">
        <v>245</v>
      </c>
      <c r="R95" s="96" t="s">
        <v>245</v>
      </c>
      <c r="S95" s="95">
        <v>12</v>
      </c>
      <c r="T95" s="96">
        <v>67</v>
      </c>
      <c r="U95" s="95" t="s">
        <v>245</v>
      </c>
      <c r="V95" s="96" t="s">
        <v>245</v>
      </c>
      <c r="W95" s="95" t="s">
        <v>245</v>
      </c>
      <c r="X95" s="96" t="s">
        <v>245</v>
      </c>
      <c r="Y95" s="95" t="s">
        <v>245</v>
      </c>
      <c r="Z95" s="96" t="s">
        <v>245</v>
      </c>
      <c r="AA95" s="95">
        <v>2</v>
      </c>
      <c r="AB95" s="96">
        <v>13</v>
      </c>
      <c r="AC95" s="95">
        <v>7</v>
      </c>
      <c r="AD95" s="96">
        <v>18</v>
      </c>
      <c r="AE95" s="95">
        <v>3</v>
      </c>
      <c r="AF95" s="96">
        <v>10</v>
      </c>
      <c r="AG95" s="95">
        <v>4</v>
      </c>
      <c r="AH95" s="96">
        <v>29</v>
      </c>
      <c r="AI95" s="95" t="s">
        <v>245</v>
      </c>
      <c r="AJ95" s="96" t="s">
        <v>245</v>
      </c>
      <c r="AK95" s="95">
        <v>1</v>
      </c>
      <c r="AL95" s="96">
        <v>3</v>
      </c>
      <c r="AM95" s="108" t="s">
        <v>260</v>
      </c>
      <c r="AN95" s="109" t="s">
        <v>260</v>
      </c>
    </row>
    <row r="96" spans="1:40">
      <c r="A96" s="97" t="s">
        <v>200</v>
      </c>
      <c r="B96" s="98" t="s">
        <v>201</v>
      </c>
      <c r="C96" s="95">
        <v>36</v>
      </c>
      <c r="D96" s="96">
        <v>596</v>
      </c>
      <c r="E96" s="95" t="s">
        <v>245</v>
      </c>
      <c r="F96" s="96" t="s">
        <v>245</v>
      </c>
      <c r="G96" s="95" t="s">
        <v>245</v>
      </c>
      <c r="H96" s="96" t="s">
        <v>245</v>
      </c>
      <c r="I96" s="95">
        <v>2</v>
      </c>
      <c r="J96" s="96">
        <v>7</v>
      </c>
      <c r="K96" s="95" t="s">
        <v>245</v>
      </c>
      <c r="L96" s="96" t="s">
        <v>245</v>
      </c>
      <c r="M96" s="95" t="s">
        <v>245</v>
      </c>
      <c r="N96" s="96" t="s">
        <v>245</v>
      </c>
      <c r="O96" s="95">
        <v>1</v>
      </c>
      <c r="P96" s="96">
        <v>5</v>
      </c>
      <c r="Q96" s="95" t="s">
        <v>245</v>
      </c>
      <c r="R96" s="96" t="s">
        <v>245</v>
      </c>
      <c r="S96" s="95">
        <v>9</v>
      </c>
      <c r="T96" s="96">
        <v>252</v>
      </c>
      <c r="U96" s="95">
        <v>2</v>
      </c>
      <c r="V96" s="96">
        <v>12</v>
      </c>
      <c r="W96" s="95" t="s">
        <v>245</v>
      </c>
      <c r="X96" s="96" t="s">
        <v>245</v>
      </c>
      <c r="Y96" s="95" t="s">
        <v>245</v>
      </c>
      <c r="Z96" s="96" t="s">
        <v>245</v>
      </c>
      <c r="AA96" s="95">
        <v>1</v>
      </c>
      <c r="AB96" s="96">
        <v>14</v>
      </c>
      <c r="AC96" s="95">
        <v>2</v>
      </c>
      <c r="AD96" s="96">
        <v>5</v>
      </c>
      <c r="AE96" s="95">
        <v>1</v>
      </c>
      <c r="AF96" s="96">
        <v>29</v>
      </c>
      <c r="AG96" s="95">
        <v>17</v>
      </c>
      <c r="AH96" s="96">
        <v>271</v>
      </c>
      <c r="AI96" s="95" t="s">
        <v>245</v>
      </c>
      <c r="AJ96" s="96" t="s">
        <v>245</v>
      </c>
      <c r="AK96" s="95">
        <v>1</v>
      </c>
      <c r="AL96" s="96">
        <v>1</v>
      </c>
      <c r="AM96" s="108" t="s">
        <v>260</v>
      </c>
      <c r="AN96" s="109" t="s">
        <v>260</v>
      </c>
    </row>
    <row r="97" spans="1:40">
      <c r="A97" s="116" t="s">
        <v>202</v>
      </c>
      <c r="B97" s="117" t="s">
        <v>203</v>
      </c>
      <c r="C97" s="118">
        <v>14</v>
      </c>
      <c r="D97" s="119">
        <v>97</v>
      </c>
      <c r="E97" s="118" t="s">
        <v>245</v>
      </c>
      <c r="F97" s="119" t="s">
        <v>245</v>
      </c>
      <c r="G97" s="118" t="s">
        <v>245</v>
      </c>
      <c r="H97" s="119" t="s">
        <v>245</v>
      </c>
      <c r="I97" s="118">
        <v>4</v>
      </c>
      <c r="J97" s="119">
        <v>35</v>
      </c>
      <c r="K97" s="118" t="s">
        <v>245</v>
      </c>
      <c r="L97" s="119" t="s">
        <v>245</v>
      </c>
      <c r="M97" s="118" t="s">
        <v>245</v>
      </c>
      <c r="N97" s="119" t="s">
        <v>245</v>
      </c>
      <c r="O97" s="118">
        <v>1</v>
      </c>
      <c r="P97" s="119">
        <v>5</v>
      </c>
      <c r="Q97" s="118" t="s">
        <v>245</v>
      </c>
      <c r="R97" s="119" t="s">
        <v>245</v>
      </c>
      <c r="S97" s="118">
        <v>5</v>
      </c>
      <c r="T97" s="119">
        <v>39</v>
      </c>
      <c r="U97" s="118">
        <v>1</v>
      </c>
      <c r="V97" s="119">
        <v>2</v>
      </c>
      <c r="W97" s="118" t="s">
        <v>245</v>
      </c>
      <c r="X97" s="119" t="s">
        <v>245</v>
      </c>
      <c r="Y97" s="118" t="s">
        <v>245</v>
      </c>
      <c r="Z97" s="119" t="s">
        <v>245</v>
      </c>
      <c r="AA97" s="118">
        <v>1</v>
      </c>
      <c r="AB97" s="119">
        <v>2</v>
      </c>
      <c r="AC97" s="118">
        <v>1</v>
      </c>
      <c r="AD97" s="119">
        <v>3</v>
      </c>
      <c r="AE97" s="118" t="s">
        <v>245</v>
      </c>
      <c r="AF97" s="119" t="s">
        <v>245</v>
      </c>
      <c r="AG97" s="118">
        <v>1</v>
      </c>
      <c r="AH97" s="119">
        <v>11</v>
      </c>
      <c r="AI97" s="118" t="s">
        <v>245</v>
      </c>
      <c r="AJ97" s="119" t="s">
        <v>245</v>
      </c>
      <c r="AK97" s="118" t="s">
        <v>245</v>
      </c>
      <c r="AL97" s="119" t="s">
        <v>245</v>
      </c>
      <c r="AM97" s="120" t="s">
        <v>260</v>
      </c>
      <c r="AN97" s="121" t="s">
        <v>260</v>
      </c>
    </row>
    <row r="98" spans="1:40">
      <c r="A98" s="50" t="s">
        <v>259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22" t="s">
        <v>60</v>
      </c>
    </row>
  </sheetData>
  <mergeCells count="42">
    <mergeCell ref="A75:B75"/>
    <mergeCell ref="AI4:AJ6"/>
    <mergeCell ref="AG4:AH6"/>
    <mergeCell ref="AE4:AF6"/>
    <mergeCell ref="AC4:AD6"/>
    <mergeCell ref="AA4:AB6"/>
    <mergeCell ref="A3:B7"/>
    <mergeCell ref="A8:B8"/>
    <mergeCell ref="Y4:Z6"/>
    <mergeCell ref="W4:X6"/>
    <mergeCell ref="A10:B10"/>
    <mergeCell ref="AC3:AD3"/>
    <mergeCell ref="AA3:AB3"/>
    <mergeCell ref="Y3:Z3"/>
    <mergeCell ref="W3:X3"/>
    <mergeCell ref="AG3:AH3"/>
    <mergeCell ref="AM4:AN6"/>
    <mergeCell ref="AK4:AL6"/>
    <mergeCell ref="AM3:AN3"/>
    <mergeCell ref="AK3:AL3"/>
    <mergeCell ref="AI3:AJ3"/>
    <mergeCell ref="AE3:AF3"/>
    <mergeCell ref="M4:N6"/>
    <mergeCell ref="K4:L6"/>
    <mergeCell ref="I4:J6"/>
    <mergeCell ref="G4:H6"/>
    <mergeCell ref="O4:P6"/>
    <mergeCell ref="E4:F6"/>
    <mergeCell ref="A52:B52"/>
    <mergeCell ref="C3:D6"/>
    <mergeCell ref="U3:V3"/>
    <mergeCell ref="S3:T3"/>
    <mergeCell ref="Q3:R3"/>
    <mergeCell ref="O3:P3"/>
    <mergeCell ref="M3:N3"/>
    <mergeCell ref="K3:L3"/>
    <mergeCell ref="I3:J3"/>
    <mergeCell ref="G3:H3"/>
    <mergeCell ref="E3:F3"/>
    <mergeCell ref="U4:V6"/>
    <mergeCell ref="S4:T6"/>
    <mergeCell ref="Q4:R6"/>
  </mergeCells>
  <phoneticPr fontId="2"/>
  <pageMargins left="0.7" right="0.7" top="0.75" bottom="0.75" header="0.3" footer="0.3"/>
  <pageSetup paperSize="9" scale="38" orientation="landscape" r:id="rId1"/>
  <rowBreaks count="1" manualBreakCount="1">
    <brk id="51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/>
  </sheetViews>
  <sheetFormatPr defaultRowHeight="13.5"/>
  <cols>
    <col min="1" max="9" width="10.625" style="15" customWidth="1"/>
    <col min="10" max="10" width="12.625" style="15" customWidth="1"/>
    <col min="11" max="16384" width="9" style="15"/>
  </cols>
  <sheetData>
    <row r="1" spans="1:10" ht="21">
      <c r="A1" s="20" t="s">
        <v>232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>
      <c r="A2" s="21"/>
      <c r="B2" s="21"/>
      <c r="C2" s="21"/>
      <c r="D2" s="21"/>
      <c r="E2" s="21"/>
      <c r="F2" s="21"/>
      <c r="G2" s="21"/>
      <c r="H2" s="21"/>
      <c r="I2" s="1"/>
      <c r="J2" s="22" t="s">
        <v>380</v>
      </c>
    </row>
    <row r="3" spans="1:10" ht="14.25" thickTop="1">
      <c r="A3" s="23" t="s">
        <v>236</v>
      </c>
      <c r="B3" s="24" t="s">
        <v>204</v>
      </c>
      <c r="C3" s="25"/>
      <c r="D3" s="25"/>
      <c r="E3" s="26"/>
      <c r="F3" s="24" t="s">
        <v>205</v>
      </c>
      <c r="G3" s="25"/>
      <c r="H3" s="25"/>
      <c r="I3" s="26"/>
      <c r="J3" s="27" t="s">
        <v>371</v>
      </c>
    </row>
    <row r="4" spans="1:10">
      <c r="A4" s="28"/>
      <c r="B4" s="29" t="s">
        <v>206</v>
      </c>
      <c r="C4" s="29" t="s">
        <v>207</v>
      </c>
      <c r="D4" s="29" t="s">
        <v>208</v>
      </c>
      <c r="E4" s="29" t="s">
        <v>209</v>
      </c>
      <c r="F4" s="29" t="s">
        <v>206</v>
      </c>
      <c r="G4" s="29" t="s">
        <v>207</v>
      </c>
      <c r="H4" s="29" t="s">
        <v>208</v>
      </c>
      <c r="I4" s="29" t="s">
        <v>209</v>
      </c>
      <c r="J4" s="30" t="s">
        <v>366</v>
      </c>
    </row>
    <row r="5" spans="1:10">
      <c r="A5" s="31" t="s">
        <v>210</v>
      </c>
      <c r="B5" s="32" t="s">
        <v>211</v>
      </c>
      <c r="C5" s="33">
        <v>149</v>
      </c>
      <c r="D5" s="33">
        <v>911</v>
      </c>
      <c r="E5" s="33">
        <v>1060</v>
      </c>
      <c r="F5" s="32" t="s">
        <v>211</v>
      </c>
      <c r="G5" s="33">
        <v>4075</v>
      </c>
      <c r="H5" s="33">
        <v>4414</v>
      </c>
      <c r="I5" s="34">
        <v>8489</v>
      </c>
      <c r="J5" s="35"/>
    </row>
    <row r="6" spans="1:10">
      <c r="A6" s="36" t="s">
        <v>212</v>
      </c>
      <c r="B6" s="37" t="s">
        <v>211</v>
      </c>
      <c r="C6" s="38">
        <v>157</v>
      </c>
      <c r="D6" s="38">
        <v>902</v>
      </c>
      <c r="E6" s="38">
        <v>1059</v>
      </c>
      <c r="F6" s="37" t="s">
        <v>211</v>
      </c>
      <c r="G6" s="39">
        <v>4621</v>
      </c>
      <c r="H6" s="38">
        <v>4168</v>
      </c>
      <c r="I6" s="40">
        <v>8789</v>
      </c>
      <c r="J6" s="35"/>
    </row>
    <row r="7" spans="1:10">
      <c r="A7" s="36" t="s">
        <v>213</v>
      </c>
      <c r="B7" s="37">
        <v>2</v>
      </c>
      <c r="C7" s="38">
        <v>161</v>
      </c>
      <c r="D7" s="38">
        <v>1013</v>
      </c>
      <c r="E7" s="38">
        <v>1176</v>
      </c>
      <c r="F7" s="37">
        <v>7</v>
      </c>
      <c r="G7" s="39">
        <v>5587</v>
      </c>
      <c r="H7" s="38">
        <v>5298</v>
      </c>
      <c r="I7" s="40">
        <v>10892</v>
      </c>
      <c r="J7" s="35"/>
    </row>
    <row r="8" spans="1:10">
      <c r="A8" s="36" t="s">
        <v>214</v>
      </c>
      <c r="B8" s="37">
        <v>7</v>
      </c>
      <c r="C8" s="38">
        <v>164</v>
      </c>
      <c r="D8" s="38">
        <v>1422</v>
      </c>
      <c r="E8" s="38">
        <v>1593</v>
      </c>
      <c r="F8" s="37">
        <v>150</v>
      </c>
      <c r="G8" s="39">
        <v>4439</v>
      </c>
      <c r="H8" s="38">
        <v>7087</v>
      </c>
      <c r="I8" s="40">
        <v>11676</v>
      </c>
      <c r="J8" s="35"/>
    </row>
    <row r="9" spans="1:10">
      <c r="A9" s="36" t="s">
        <v>215</v>
      </c>
      <c r="B9" s="37">
        <v>15</v>
      </c>
      <c r="C9" s="38">
        <v>186</v>
      </c>
      <c r="D9" s="38">
        <v>1653</v>
      </c>
      <c r="E9" s="38">
        <v>1854</v>
      </c>
      <c r="F9" s="37">
        <v>297</v>
      </c>
      <c r="G9" s="39">
        <v>5299</v>
      </c>
      <c r="H9" s="38">
        <v>8850</v>
      </c>
      <c r="I9" s="40">
        <v>14446</v>
      </c>
      <c r="J9" s="35"/>
    </row>
    <row r="10" spans="1:10">
      <c r="A10" s="36" t="s">
        <v>216</v>
      </c>
      <c r="B10" s="37">
        <v>18</v>
      </c>
      <c r="C10" s="38">
        <v>190</v>
      </c>
      <c r="D10" s="38">
        <v>1798</v>
      </c>
      <c r="E10" s="38">
        <v>2006</v>
      </c>
      <c r="F10" s="37">
        <v>231</v>
      </c>
      <c r="G10" s="39">
        <v>6095</v>
      </c>
      <c r="H10" s="38">
        <v>11008</v>
      </c>
      <c r="I10" s="40">
        <v>17334</v>
      </c>
      <c r="J10" s="35"/>
    </row>
    <row r="11" spans="1:10">
      <c r="A11" s="36" t="s">
        <v>217</v>
      </c>
      <c r="B11" s="37">
        <v>12</v>
      </c>
      <c r="C11" s="38">
        <v>235</v>
      </c>
      <c r="D11" s="38">
        <v>1953</v>
      </c>
      <c r="E11" s="38">
        <v>2200</v>
      </c>
      <c r="F11" s="37">
        <v>156</v>
      </c>
      <c r="G11" s="39">
        <v>6254</v>
      </c>
      <c r="H11" s="38">
        <v>10873</v>
      </c>
      <c r="I11" s="40">
        <v>17283</v>
      </c>
      <c r="J11" s="41" t="s">
        <v>410</v>
      </c>
    </row>
    <row r="12" spans="1:10">
      <c r="A12" s="36" t="s">
        <v>218</v>
      </c>
      <c r="B12" s="37">
        <v>16</v>
      </c>
      <c r="C12" s="38">
        <v>272</v>
      </c>
      <c r="D12" s="38">
        <v>2144</v>
      </c>
      <c r="E12" s="38">
        <v>2432</v>
      </c>
      <c r="F12" s="37">
        <v>201</v>
      </c>
      <c r="G12" s="39">
        <v>5820</v>
      </c>
      <c r="H12" s="38">
        <v>13241</v>
      </c>
      <c r="I12" s="40">
        <v>19262</v>
      </c>
      <c r="J12" s="35"/>
    </row>
    <row r="13" spans="1:10">
      <c r="A13" s="36" t="s">
        <v>219</v>
      </c>
      <c r="B13" s="37">
        <v>16</v>
      </c>
      <c r="C13" s="38">
        <v>355</v>
      </c>
      <c r="D13" s="38">
        <v>2320</v>
      </c>
      <c r="E13" s="38">
        <v>2691</v>
      </c>
      <c r="F13" s="37">
        <v>171</v>
      </c>
      <c r="G13" s="39">
        <v>6796</v>
      </c>
      <c r="H13" s="38">
        <v>14698</v>
      </c>
      <c r="I13" s="40">
        <v>21665</v>
      </c>
    </row>
    <row r="14" spans="1:10">
      <c r="A14" s="36" t="s">
        <v>220</v>
      </c>
      <c r="B14" s="37">
        <v>9</v>
      </c>
      <c r="C14" s="38">
        <v>358</v>
      </c>
      <c r="D14" s="38">
        <v>2509</v>
      </c>
      <c r="E14" s="38">
        <v>2876</v>
      </c>
      <c r="F14" s="37">
        <v>119</v>
      </c>
      <c r="G14" s="39">
        <v>7022</v>
      </c>
      <c r="H14" s="38">
        <v>16606</v>
      </c>
      <c r="I14" s="40">
        <v>23747</v>
      </c>
      <c r="J14" s="35"/>
    </row>
    <row r="15" spans="1:10">
      <c r="A15" s="42" t="s">
        <v>221</v>
      </c>
      <c r="B15" s="37">
        <v>14</v>
      </c>
      <c r="C15" s="38">
        <v>422</v>
      </c>
      <c r="D15" s="38">
        <v>2543</v>
      </c>
      <c r="E15" s="38">
        <v>2979</v>
      </c>
      <c r="F15" s="37">
        <v>242</v>
      </c>
      <c r="G15" s="39">
        <v>8043</v>
      </c>
      <c r="H15" s="38">
        <v>18983</v>
      </c>
      <c r="I15" s="40">
        <v>27268</v>
      </c>
      <c r="J15" s="35"/>
    </row>
    <row r="16" spans="1:10">
      <c r="A16" s="36" t="s">
        <v>222</v>
      </c>
      <c r="B16" s="37">
        <v>16</v>
      </c>
      <c r="C16" s="38">
        <v>461</v>
      </c>
      <c r="D16" s="38">
        <v>2653</v>
      </c>
      <c r="E16" s="38">
        <v>3130</v>
      </c>
      <c r="F16" s="37">
        <v>188</v>
      </c>
      <c r="G16" s="39">
        <v>8656</v>
      </c>
      <c r="H16" s="38">
        <v>22567</v>
      </c>
      <c r="I16" s="40">
        <v>31411</v>
      </c>
      <c r="J16" s="35"/>
    </row>
    <row r="17" spans="1:10">
      <c r="A17" s="36" t="s">
        <v>223</v>
      </c>
      <c r="B17" s="37">
        <v>20</v>
      </c>
      <c r="C17" s="38">
        <v>496</v>
      </c>
      <c r="D17" s="38">
        <v>2778</v>
      </c>
      <c r="E17" s="38">
        <v>3294</v>
      </c>
      <c r="F17" s="37">
        <v>251</v>
      </c>
      <c r="G17" s="39">
        <v>7784</v>
      </c>
      <c r="H17" s="38">
        <v>24641</v>
      </c>
      <c r="I17" s="40">
        <v>32676</v>
      </c>
      <c r="J17" s="35"/>
    </row>
    <row r="18" spans="1:10">
      <c r="A18" s="36" t="s">
        <v>224</v>
      </c>
      <c r="B18" s="37">
        <v>16</v>
      </c>
      <c r="C18" s="38">
        <v>458</v>
      </c>
      <c r="D18" s="38">
        <v>2856</v>
      </c>
      <c r="E18" s="38">
        <v>3330</v>
      </c>
      <c r="F18" s="37">
        <v>224</v>
      </c>
      <c r="G18" s="39">
        <v>6690</v>
      </c>
      <c r="H18" s="38">
        <v>25276</v>
      </c>
      <c r="I18" s="40">
        <v>32190</v>
      </c>
      <c r="J18" s="35"/>
    </row>
    <row r="19" spans="1:10">
      <c r="A19" s="36" t="s">
        <v>225</v>
      </c>
      <c r="B19" s="37">
        <v>42</v>
      </c>
      <c r="C19" s="38">
        <v>608</v>
      </c>
      <c r="D19" s="38">
        <v>3047</v>
      </c>
      <c r="E19" s="38">
        <v>3697</v>
      </c>
      <c r="F19" s="37">
        <v>506</v>
      </c>
      <c r="G19" s="39">
        <v>7189</v>
      </c>
      <c r="H19" s="38">
        <v>28035</v>
      </c>
      <c r="I19" s="40">
        <v>35730</v>
      </c>
      <c r="J19" s="43" t="s">
        <v>370</v>
      </c>
    </row>
    <row r="20" spans="1:10">
      <c r="A20" s="36" t="s">
        <v>226</v>
      </c>
      <c r="B20" s="37">
        <v>43</v>
      </c>
      <c r="C20" s="38">
        <v>558</v>
      </c>
      <c r="D20" s="38">
        <v>2808</v>
      </c>
      <c r="E20" s="38">
        <v>3409</v>
      </c>
      <c r="F20" s="37">
        <v>439</v>
      </c>
      <c r="G20" s="39">
        <v>6791</v>
      </c>
      <c r="H20" s="38">
        <v>24112</v>
      </c>
      <c r="I20" s="40">
        <v>31342</v>
      </c>
      <c r="J20" s="44" t="s">
        <v>369</v>
      </c>
    </row>
    <row r="21" spans="1:10">
      <c r="A21" s="36" t="s">
        <v>238</v>
      </c>
      <c r="B21" s="37">
        <v>43</v>
      </c>
      <c r="C21" s="38">
        <v>562</v>
      </c>
      <c r="D21" s="38">
        <v>2974</v>
      </c>
      <c r="E21" s="38">
        <v>3579</v>
      </c>
      <c r="F21" s="37">
        <v>385</v>
      </c>
      <c r="G21" s="39">
        <v>6768</v>
      </c>
      <c r="H21" s="38">
        <v>29798</v>
      </c>
      <c r="I21" s="40">
        <v>36951</v>
      </c>
      <c r="J21" s="44" t="s">
        <v>368</v>
      </c>
    </row>
    <row r="22" spans="1:10">
      <c r="A22" s="45" t="s">
        <v>244</v>
      </c>
      <c r="B22" s="46">
        <v>40</v>
      </c>
      <c r="C22" s="47">
        <v>547</v>
      </c>
      <c r="D22" s="47">
        <v>2764</v>
      </c>
      <c r="E22" s="47">
        <v>3351</v>
      </c>
      <c r="F22" s="46">
        <v>449</v>
      </c>
      <c r="G22" s="47">
        <v>6783</v>
      </c>
      <c r="H22" s="47">
        <v>26194</v>
      </c>
      <c r="I22" s="48">
        <v>33426</v>
      </c>
      <c r="J22" s="49" t="s">
        <v>367</v>
      </c>
    </row>
    <row r="23" spans="1:10">
      <c r="A23" s="50"/>
      <c r="B23" s="50"/>
      <c r="C23" s="50"/>
      <c r="D23" s="50"/>
      <c r="E23" s="50"/>
      <c r="F23" s="50"/>
      <c r="G23" s="50"/>
      <c r="H23" s="50"/>
      <c r="I23" s="50"/>
      <c r="J23" s="51" t="s">
        <v>227</v>
      </c>
    </row>
    <row r="24" spans="1:10">
      <c r="A24" s="3" t="s">
        <v>384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 t="s">
        <v>408</v>
      </c>
      <c r="B25" s="3"/>
      <c r="D25" s="3"/>
      <c r="E25" s="3"/>
      <c r="F25" s="3"/>
      <c r="G25" s="3"/>
      <c r="H25" s="3"/>
      <c r="I25" s="3"/>
      <c r="J25" s="3"/>
    </row>
    <row r="26" spans="1:10">
      <c r="A26" s="52" t="s">
        <v>382</v>
      </c>
      <c r="B26" s="52"/>
      <c r="C26" s="52"/>
      <c r="D26" s="52"/>
      <c r="E26" s="52"/>
      <c r="F26" s="52"/>
      <c r="G26" s="52"/>
      <c r="H26" s="52"/>
      <c r="I26" s="52"/>
      <c r="J26" s="52"/>
    </row>
    <row r="27" spans="1:10">
      <c r="A27" s="50" t="s">
        <v>409</v>
      </c>
      <c r="B27" s="50"/>
      <c r="D27" s="50"/>
      <c r="E27" s="50"/>
      <c r="F27" s="50"/>
      <c r="G27" s="50"/>
      <c r="H27" s="50"/>
      <c r="I27" s="50"/>
      <c r="J27" s="50"/>
    </row>
    <row r="28" spans="1:10">
      <c r="A28" s="50"/>
      <c r="B28" s="50"/>
      <c r="C28" s="50"/>
      <c r="D28" s="50"/>
      <c r="E28" s="50"/>
      <c r="F28" s="50"/>
      <c r="G28" s="50"/>
      <c r="H28" s="50"/>
      <c r="I28" s="50"/>
      <c r="J28" s="50"/>
    </row>
  </sheetData>
  <mergeCells count="4">
    <mergeCell ref="B3:E3"/>
    <mergeCell ref="A26:J26"/>
    <mergeCell ref="A3:A4"/>
    <mergeCell ref="F3:I3"/>
  </mergeCells>
  <phoneticPr fontId="2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目次</vt:lpstr>
      <vt:lpstr>3-1-1</vt:lpstr>
      <vt:lpstr>3-1-2</vt:lpstr>
      <vt:lpstr>3-2</vt:lpstr>
      <vt:lpstr>3-3</vt:lpstr>
      <vt:lpstr>3-4</vt:lpstr>
      <vt:lpstr>3-5</vt:lpstr>
      <vt:lpstr>'3-4'!Print_Area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2023-03-08T05:54:56Z</cp:lastPrinted>
  <dcterms:created xsi:type="dcterms:W3CDTF">2014-11-04T01:08:34Z</dcterms:created>
  <dcterms:modified xsi:type="dcterms:W3CDTF">2023-04-26T01:11:34Z</dcterms:modified>
</cp:coreProperties>
</file>